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80" windowHeight="11760"/>
  </bookViews>
  <sheets>
    <sheet name="TKB" sheetId="1" r:id="rId1"/>
  </sheets>
  <externalReferences>
    <externalReference r:id="rId2"/>
  </externalReferences>
  <definedNames>
    <definedName name="_xlnm._FilterDatabase" localSheetId="0" hidden="1">TKB!$A$3:$AS$169</definedName>
    <definedName name="AC">[1]PPCT!$I$90:$L$92</definedName>
    <definedName name="anh">[1]PPCT!$I$65:$L$67</definedName>
    <definedName name="cc">[1]PPCT!$I$98:$L$100</definedName>
    <definedName name="cd">[1]PPCT!$I$25:$L$27</definedName>
    <definedName name="_CHi21">[1]BANG_DL!$B$94:$AO$96</definedName>
    <definedName name="_chi22">[1]BANG_DL!$B$97:$AO$99</definedName>
    <definedName name="_chi23">[1]BANG_DL!$B$100:$AO$102</definedName>
    <definedName name="_chi24">[1]BANG_DL!$B$103:$AO$105</definedName>
    <definedName name="_chi25">[1]BANG_DL!$B$106:$AO$108</definedName>
    <definedName name="_CHI31">[1]BANG_DL!$B$109:$AO$111</definedName>
    <definedName name="_CHI32">[1]BANG_DL!$B$112:$AO$114</definedName>
    <definedName name="_CHI33">[1]BANG_DL!$B$115:$AO$117</definedName>
    <definedName name="_CHI34">[1]BANG_DL!$B$118:$AO$120</definedName>
    <definedName name="_CHI35">[1]BANG_DL!$B$121:$AO$123</definedName>
    <definedName name="_CHI41">[1]BANG_DL!$B$124:$AO$126</definedName>
    <definedName name="_CHI42">[1]BANG_DL!$B$127:$AO$129</definedName>
    <definedName name="_CHI43">[1]BANG_DL!$B$130:$AO$132</definedName>
    <definedName name="_CHI44">[1]BANG_DL!$B$133:$AO$135</definedName>
    <definedName name="_CHI45">[1]BANG_DL!$B$136:$AO$138</definedName>
    <definedName name="_CHI51">[1]BANG_DL!$B$139:$AO$141</definedName>
    <definedName name="_CHI52">[1]BANG_DL!$B$142:$AO$144</definedName>
    <definedName name="_CHI53">[1]BANG_DL!$B$145:$AO$147</definedName>
    <definedName name="_CHI54">[1]BANG_DL!$B$148:$AO$150</definedName>
    <definedName name="_CHI55">[1]BANG_DL!$B$151:$AO$153</definedName>
    <definedName name="_CHI61">[1]BANG_DL!$B$154:$AO$156</definedName>
    <definedName name="_CHI62">[1]BANG_DL!$B$157:$AO$159</definedName>
    <definedName name="_CHI63">[1]BANG_DL!$B$160:$AO$162</definedName>
    <definedName name="_CHI64">[1]BANG_DL!$B$163:$AO$165</definedName>
    <definedName name="_CHI65">[1]BANG_DL!$B$166:$AO$168</definedName>
    <definedName name="_CHI71">[1]BANG_DL!$B$169:$AO$171</definedName>
    <definedName name="_CHI72">[1]BANG_DL!$B$172:$AO$174</definedName>
    <definedName name="_CHI73">[1]BANG_DL!$B$175:$AO$177</definedName>
    <definedName name="_CHI74">[1]BANG_DL!$B$178:$AO$180</definedName>
    <definedName name="_CHI75">[1]BANG_DL!$B$181:$AO$183</definedName>
    <definedName name="CHUNHAT">[1]BANG_DL!$B$308:$BA$317</definedName>
    <definedName name="cn">[1]PPCT!$I$15:$L$17</definedName>
    <definedName name="dia">[1]PPCT!$I$20:$L$22</definedName>
    <definedName name="hoa">[1]PPCT!$I$30:$L$32</definedName>
    <definedName name="LC">[1]PPCT!$O$80:$R$82</definedName>
    <definedName name="ly">[1]PPCT!$I$80:$L$82</definedName>
    <definedName name="mt">[1]PPCT!$I$10:$L$12</definedName>
    <definedName name="NGLL">[1]PPCT!$I$106:$L$108</definedName>
    <definedName name="nhac">[1]PPCT!$I$5:$L$7</definedName>
    <definedName name="_SA21">[1]BANG_DL!$B$2:$AO$4</definedName>
    <definedName name="_SA22">[1]BANG_DL!$B$5:$AO$7</definedName>
    <definedName name="_SA23">[1]BANG_DL!$B$8:$AO$10</definedName>
    <definedName name="_SA24">[1]BANG_DL!$B$11:$AO$13</definedName>
    <definedName name="_SA25">[1]BANG_DL!$B$14:$AO$16</definedName>
    <definedName name="_SA31">[1]BANG_DL!$B$17:$AO$19</definedName>
    <definedName name="_SA32">[1]BANG_DL!$B$20:$AO$22</definedName>
    <definedName name="_SA33">[1]BANG_DL!$B$23:$AO$25</definedName>
    <definedName name="_SA34">[1]BANG_DL!$B$26:$AO$28</definedName>
    <definedName name="_SA35">[1]BANG_DL!$B$29:$AO$31</definedName>
    <definedName name="_sa41">[1]BANG_DL!$B$32:$AO$34</definedName>
    <definedName name="_sa42">[1]BANG_DL!$B$35:$AO$37</definedName>
    <definedName name="_sa43">[1]BANG_DL!$B$38:$AO$40</definedName>
    <definedName name="_sa44">[1]BANG_DL!$B$41:$AO$43</definedName>
    <definedName name="_sa45">[1]BANG_DL!$B$44:$AO$46</definedName>
    <definedName name="_sa51">[1]BANG_DL!$B$47:$AO$49</definedName>
    <definedName name="_sa52">[1]BANG_DL!$B$50:$AO$52</definedName>
    <definedName name="_sa53">[1]BANG_DL!$B$53:$AO$55</definedName>
    <definedName name="_sa54">[1]BANG_DL!$B$56:$AO$58</definedName>
    <definedName name="_sa55">[1]BANG_DL!$B$59:$AO$61</definedName>
    <definedName name="_sa61">[1]BANG_DL!$B$62:$AO$64</definedName>
    <definedName name="_sa62">[1]BANG_DL!$B$65:$AO$67</definedName>
    <definedName name="_sa63">[1]BANG_DL!$B$68:$AO$70</definedName>
    <definedName name="_sa64">[1]BANG_DL!$B$71:$AO$73</definedName>
    <definedName name="_sa65">[1]BANG_DL!$B$74:$AO$76</definedName>
    <definedName name="_sa71">[1]BANG_DL!$B$77:$AO$79</definedName>
    <definedName name="_sa72">[1]BANG_DL!$B$80:$AO$82</definedName>
    <definedName name="_sa73">[1]BANG_DL!$B$83:$AO$85</definedName>
    <definedName name="_sa74">[1]BANG_DL!$B$86:$AO$88</definedName>
    <definedName name="_sa75">[1]BANG_DL!$B$89:$AO$91</definedName>
    <definedName name="SACN1">[1]BANG_DL!$B$184:$AO$186</definedName>
    <definedName name="SACN2">[1]BANG_DL!$B$187:$AO$189</definedName>
    <definedName name="SACN3">[1]BANG_DL!$B$190:$AO$192</definedName>
    <definedName name="SACN4">[1]BANG_DL!$B$193:$AO$195</definedName>
    <definedName name="SACN5">[1]BANG_DL!$B$196:$AO$198</definedName>
    <definedName name="sh">[1]PPCT!$I$94:$L$96</definedName>
    <definedName name="si">[1]PPCT!$I$45:$L$47</definedName>
    <definedName name="su">[1]PPCT!$I$35:$L$37</definedName>
    <definedName name="TC">[1]PPCT!$O$75:$R$77</definedName>
    <definedName name="td">[1]PPCT!$I$60:$L$62</definedName>
    <definedName name="THUBA">[1]BANG_DL!$B$258:$BA$267</definedName>
    <definedName name="THUBAY">[1]BANG_DL!$B$298:$BA$307</definedName>
    <definedName name="THUHAI">[1]BANG_DL!$B$249:$BA$257</definedName>
    <definedName name="THUNAM">[1]BANG_DL!$B$278:$BA$287</definedName>
    <definedName name="THUSAU">[1]BANG_DL!$B$288:$BA$297</definedName>
    <definedName name="THUTU">[1]BANG_DL!$B$268:$BA$277</definedName>
    <definedName name="tin">[1]PPCT!$I$70:$L$72</definedName>
    <definedName name="TKB">[1]BANG_DL!$B$1:$AO$198</definedName>
    <definedName name="toan">[1]PPCT!$H$75:$L$77</definedName>
    <definedName name="tv">[1]PPCT!$I$102:$L$104</definedName>
    <definedName name="van">[1]PPCT!$I$40:$L$42</definedName>
    <definedName name="VC">[1]PPCT!$N$40:$Q$42</definedName>
  </definedNames>
  <calcPr calcId="124519"/>
</workbook>
</file>

<file path=xl/calcChain.xml><?xml version="1.0" encoding="utf-8"?>
<calcChain xmlns="http://schemas.openxmlformats.org/spreadsheetml/2006/main">
  <c r="B157" i="1"/>
  <c r="B156"/>
  <c r="B155"/>
  <c r="B154"/>
  <c r="B153"/>
  <c r="B152"/>
  <c r="B151"/>
  <c r="AV147"/>
  <c r="CR147" s="1"/>
  <c r="AU147"/>
  <c r="CQ147" s="1"/>
  <c r="AT147"/>
  <c r="CP147" s="1"/>
  <c r="AS147"/>
  <c r="CO147" s="1"/>
  <c r="AR147"/>
  <c r="CN147" s="1"/>
  <c r="AQ147"/>
  <c r="CM147" s="1"/>
  <c r="AP147"/>
  <c r="CL147" s="1"/>
  <c r="AO147"/>
  <c r="CK147" s="1"/>
  <c r="AN147"/>
  <c r="CJ147" s="1"/>
  <c r="AM147"/>
  <c r="CI147" s="1"/>
  <c r="AL147"/>
  <c r="CH147" s="1"/>
  <c r="AK147"/>
  <c r="CG147" s="1"/>
  <c r="AJ147"/>
  <c r="CF147" s="1"/>
  <c r="AI147"/>
  <c r="CE147" s="1"/>
  <c r="AH147"/>
  <c r="CD147" s="1"/>
  <c r="AG147"/>
  <c r="CC147" s="1"/>
  <c r="AF147"/>
  <c r="CB147" s="1"/>
  <c r="AE147"/>
  <c r="CA147" s="1"/>
  <c r="AD147"/>
  <c r="BZ147" s="1"/>
  <c r="AC147"/>
  <c r="BY147" s="1"/>
  <c r="AB147"/>
  <c r="BX147" s="1"/>
  <c r="AA147"/>
  <c r="BW147" s="1"/>
  <c r="Z147"/>
  <c r="BV147" s="1"/>
  <c r="Y147"/>
  <c r="BU147" s="1"/>
  <c r="X147"/>
  <c r="BT147" s="1"/>
  <c r="W147"/>
  <c r="BS147" s="1"/>
  <c r="BR147"/>
  <c r="BQ147"/>
  <c r="BP147"/>
  <c r="BO147"/>
  <c r="BN147"/>
  <c r="BM147"/>
  <c r="BL147"/>
  <c r="BK147"/>
  <c r="BJ147"/>
  <c r="BI147"/>
  <c r="BH147"/>
  <c r="BG147"/>
  <c r="BF147"/>
  <c r="BE147"/>
  <c r="BD147"/>
  <c r="BC147"/>
  <c r="BB147"/>
  <c r="BA147"/>
  <c r="AZ147"/>
  <c r="AV145"/>
  <c r="CR145" s="1"/>
  <c r="AU145"/>
  <c r="CQ145" s="1"/>
  <c r="AT145"/>
  <c r="CP145" s="1"/>
  <c r="AS145"/>
  <c r="CO145" s="1"/>
  <c r="AR145"/>
  <c r="CN145" s="1"/>
  <c r="AQ145"/>
  <c r="CM145" s="1"/>
  <c r="AP145"/>
  <c r="CL145" s="1"/>
  <c r="AO145"/>
  <c r="CK145" s="1"/>
  <c r="AN145"/>
  <c r="CJ145" s="1"/>
  <c r="AM145"/>
  <c r="CI145" s="1"/>
  <c r="AL145"/>
  <c r="CH145" s="1"/>
  <c r="AK145"/>
  <c r="CG145" s="1"/>
  <c r="AJ145"/>
  <c r="CF145" s="1"/>
  <c r="AI145"/>
  <c r="CE145" s="1"/>
  <c r="AH145"/>
  <c r="CD145" s="1"/>
  <c r="AG145"/>
  <c r="CC145" s="1"/>
  <c r="AF145"/>
  <c r="CB145" s="1"/>
  <c r="AE145"/>
  <c r="CA145" s="1"/>
  <c r="AD145"/>
  <c r="BZ145" s="1"/>
  <c r="AC145"/>
  <c r="BY145" s="1"/>
  <c r="AB145"/>
  <c r="BX145" s="1"/>
  <c r="AA145"/>
  <c r="BW145" s="1"/>
  <c r="Z145"/>
  <c r="BV145" s="1"/>
  <c r="Y145"/>
  <c r="BU145" s="1"/>
  <c r="X145"/>
  <c r="BT145" s="1"/>
  <c r="W145"/>
  <c r="BS145" s="1"/>
  <c r="BR145"/>
  <c r="BQ145"/>
  <c r="BP145"/>
  <c r="BO145"/>
  <c r="BN145"/>
  <c r="BM145"/>
  <c r="BL145"/>
  <c r="BK145"/>
  <c r="BJ145"/>
  <c r="BI145"/>
  <c r="BH145"/>
  <c r="BG145"/>
  <c r="BF145"/>
  <c r="BE145"/>
  <c r="BD145"/>
  <c r="BC145"/>
  <c r="BB145"/>
  <c r="BA145"/>
  <c r="AZ145"/>
  <c r="AV143"/>
  <c r="CR143" s="1"/>
  <c r="AU143"/>
  <c r="CQ143" s="1"/>
  <c r="AT143"/>
  <c r="CP143" s="1"/>
  <c r="AS143"/>
  <c r="CO143" s="1"/>
  <c r="AR143"/>
  <c r="CN143" s="1"/>
  <c r="AQ143"/>
  <c r="CM143" s="1"/>
  <c r="AP143"/>
  <c r="CL143" s="1"/>
  <c r="AO143"/>
  <c r="CK143" s="1"/>
  <c r="AN143"/>
  <c r="CJ143" s="1"/>
  <c r="AM143"/>
  <c r="CI143" s="1"/>
  <c r="AL143"/>
  <c r="CH143" s="1"/>
  <c r="AK143"/>
  <c r="CG143" s="1"/>
  <c r="AJ143"/>
  <c r="CF143" s="1"/>
  <c r="AI143"/>
  <c r="CE143" s="1"/>
  <c r="AH143"/>
  <c r="CD143" s="1"/>
  <c r="AG143"/>
  <c r="CC143" s="1"/>
  <c r="AF143"/>
  <c r="CB143" s="1"/>
  <c r="AE143"/>
  <c r="CA143" s="1"/>
  <c r="AD143"/>
  <c r="BZ143" s="1"/>
  <c r="AC143"/>
  <c r="BY143" s="1"/>
  <c r="AB143"/>
  <c r="BX143" s="1"/>
  <c r="AA143"/>
  <c r="BW143" s="1"/>
  <c r="Z143"/>
  <c r="BV143" s="1"/>
  <c r="Y143"/>
  <c r="BU143" s="1"/>
  <c r="X143"/>
  <c r="BT143" s="1"/>
  <c r="W143"/>
  <c r="BS143" s="1"/>
  <c r="BR143"/>
  <c r="BQ143"/>
  <c r="BP143"/>
  <c r="BO143"/>
  <c r="BN143"/>
  <c r="BM143"/>
  <c r="BL143"/>
  <c r="BK143"/>
  <c r="BJ143"/>
  <c r="BI143"/>
  <c r="BH143"/>
  <c r="BG143"/>
  <c r="BF143"/>
  <c r="BE143"/>
  <c r="BD143"/>
  <c r="BC143"/>
  <c r="BB143"/>
  <c r="BA143"/>
  <c r="AZ143"/>
  <c r="AV141"/>
  <c r="CR141" s="1"/>
  <c r="AU141"/>
  <c r="CQ141" s="1"/>
  <c r="AT141"/>
  <c r="CP141" s="1"/>
  <c r="AS141"/>
  <c r="CO141" s="1"/>
  <c r="AR141"/>
  <c r="CN141" s="1"/>
  <c r="AQ141"/>
  <c r="CM141" s="1"/>
  <c r="AP141"/>
  <c r="CL141" s="1"/>
  <c r="AO141"/>
  <c r="CK141" s="1"/>
  <c r="AN141"/>
  <c r="CJ141" s="1"/>
  <c r="AM141"/>
  <c r="CI141" s="1"/>
  <c r="AL141"/>
  <c r="CH141" s="1"/>
  <c r="AK141"/>
  <c r="CG141" s="1"/>
  <c r="AJ141"/>
  <c r="CF141" s="1"/>
  <c r="AI141"/>
  <c r="CE141" s="1"/>
  <c r="AH141"/>
  <c r="CD141" s="1"/>
  <c r="AG141"/>
  <c r="CC141" s="1"/>
  <c r="AF141"/>
  <c r="CB141" s="1"/>
  <c r="AE141"/>
  <c r="CA141" s="1"/>
  <c r="AD141"/>
  <c r="BZ141" s="1"/>
  <c r="AC141"/>
  <c r="BY141" s="1"/>
  <c r="AB141"/>
  <c r="BX141" s="1"/>
  <c r="AA141"/>
  <c r="BW141" s="1"/>
  <c r="Z141"/>
  <c r="BV141" s="1"/>
  <c r="Y141"/>
  <c r="BU141" s="1"/>
  <c r="X141"/>
  <c r="BT141" s="1"/>
  <c r="W141"/>
  <c r="BS141" s="1"/>
  <c r="BR141"/>
  <c r="BQ141"/>
  <c r="BP141"/>
  <c r="BO141"/>
  <c r="BN141"/>
  <c r="BM141"/>
  <c r="BL141"/>
  <c r="BK141"/>
  <c r="BJ141"/>
  <c r="BI141"/>
  <c r="BH141"/>
  <c r="BG141"/>
  <c r="BF141"/>
  <c r="BE141"/>
  <c r="BD141"/>
  <c r="BC141"/>
  <c r="BB141"/>
  <c r="BA141"/>
  <c r="AZ141"/>
  <c r="AV139"/>
  <c r="CR139" s="1"/>
  <c r="AU139"/>
  <c r="CQ139" s="1"/>
  <c r="AT139"/>
  <c r="CP139" s="1"/>
  <c r="AS139"/>
  <c r="CO139" s="1"/>
  <c r="AR139"/>
  <c r="CN139" s="1"/>
  <c r="AQ139"/>
  <c r="CM139" s="1"/>
  <c r="AP139"/>
  <c r="CL139" s="1"/>
  <c r="AO139"/>
  <c r="CK139" s="1"/>
  <c r="AN139"/>
  <c r="CJ139" s="1"/>
  <c r="AM139"/>
  <c r="CI139" s="1"/>
  <c r="AL139"/>
  <c r="CH139" s="1"/>
  <c r="AK139"/>
  <c r="CG139" s="1"/>
  <c r="AJ139"/>
  <c r="CF139" s="1"/>
  <c r="AI139"/>
  <c r="CE139" s="1"/>
  <c r="AH139"/>
  <c r="CD139" s="1"/>
  <c r="AG139"/>
  <c r="CC139" s="1"/>
  <c r="AF139"/>
  <c r="CB139" s="1"/>
  <c r="AE139"/>
  <c r="CA139" s="1"/>
  <c r="AD139"/>
  <c r="BZ139" s="1"/>
  <c r="AC139"/>
  <c r="BY139" s="1"/>
  <c r="AB139"/>
  <c r="BX139" s="1"/>
  <c r="AA139"/>
  <c r="BW139" s="1"/>
  <c r="Z139"/>
  <c r="BV139" s="1"/>
  <c r="Y139"/>
  <c r="BU139" s="1"/>
  <c r="X139"/>
  <c r="BT139" s="1"/>
  <c r="W139"/>
  <c r="BS139" s="1"/>
  <c r="BR139"/>
  <c r="BQ139"/>
  <c r="BP139"/>
  <c r="BO139"/>
  <c r="BN139"/>
  <c r="BM139"/>
  <c r="BL139"/>
  <c r="BK139"/>
  <c r="BJ139"/>
  <c r="BI139"/>
  <c r="BH139"/>
  <c r="BG139"/>
  <c r="BF139"/>
  <c r="BE139"/>
  <c r="BD139"/>
  <c r="BC139"/>
  <c r="BB139"/>
  <c r="BA139"/>
  <c r="AZ139"/>
  <c r="AV137"/>
  <c r="CR137" s="1"/>
  <c r="AU137"/>
  <c r="CQ137" s="1"/>
  <c r="AT137"/>
  <c r="CP137" s="1"/>
  <c r="AS137"/>
  <c r="CO137" s="1"/>
  <c r="AR137"/>
  <c r="CN137" s="1"/>
  <c r="AQ137"/>
  <c r="CM137" s="1"/>
  <c r="AP137"/>
  <c r="CL137" s="1"/>
  <c r="AO137"/>
  <c r="CK137" s="1"/>
  <c r="AN137"/>
  <c r="CJ137" s="1"/>
  <c r="AM137"/>
  <c r="CI137" s="1"/>
  <c r="AL137"/>
  <c r="CH137" s="1"/>
  <c r="AK137"/>
  <c r="CG137" s="1"/>
  <c r="AJ137"/>
  <c r="CF137" s="1"/>
  <c r="AI137"/>
  <c r="CE137" s="1"/>
  <c r="AH137"/>
  <c r="CD137" s="1"/>
  <c r="AG137"/>
  <c r="CC137" s="1"/>
  <c r="AF137"/>
  <c r="CB137" s="1"/>
  <c r="AE137"/>
  <c r="CA137" s="1"/>
  <c r="AD137"/>
  <c r="BZ137" s="1"/>
  <c r="AC137"/>
  <c r="BY137" s="1"/>
  <c r="AB137"/>
  <c r="BX137" s="1"/>
  <c r="AA137"/>
  <c r="BW137" s="1"/>
  <c r="Z137"/>
  <c r="BV137" s="1"/>
  <c r="Y137"/>
  <c r="BU137" s="1"/>
  <c r="X137"/>
  <c r="BT137" s="1"/>
  <c r="W137"/>
  <c r="BS137" s="1"/>
  <c r="BI137"/>
  <c r="BH137"/>
  <c r="BG137"/>
  <c r="BF137"/>
  <c r="BE137"/>
  <c r="BD137"/>
  <c r="BC137"/>
  <c r="BA137"/>
  <c r="AZ137"/>
  <c r="CQ135"/>
  <c r="CO135"/>
  <c r="CM135"/>
  <c r="CK135"/>
  <c r="CI135"/>
  <c r="CG135"/>
  <c r="CE135"/>
  <c r="CC135"/>
  <c r="AV135"/>
  <c r="CR135" s="1"/>
  <c r="AU135"/>
  <c r="AT135"/>
  <c r="CP135" s="1"/>
  <c r="AS135"/>
  <c r="AR135"/>
  <c r="CN135" s="1"/>
  <c r="AQ135"/>
  <c r="AP135"/>
  <c r="CL135" s="1"/>
  <c r="AO135"/>
  <c r="AN135"/>
  <c r="CJ135" s="1"/>
  <c r="AM135"/>
  <c r="AL135"/>
  <c r="CH135" s="1"/>
  <c r="AK135"/>
  <c r="AJ135"/>
  <c r="CF135" s="1"/>
  <c r="AI135"/>
  <c r="AH135"/>
  <c r="CD135" s="1"/>
  <c r="AG135"/>
  <c r="AF135"/>
  <c r="CB135" s="1"/>
  <c r="AE135"/>
  <c r="CA135" s="1"/>
  <c r="AD135"/>
  <c r="BZ135" s="1"/>
  <c r="AC135"/>
  <c r="BY135" s="1"/>
  <c r="AB135"/>
  <c r="BX135" s="1"/>
  <c r="AA135"/>
  <c r="BW135" s="1"/>
  <c r="Z135"/>
  <c r="BV135" s="1"/>
  <c r="Y135"/>
  <c r="BU135" s="1"/>
  <c r="X135"/>
  <c r="BT135" s="1"/>
  <c r="W135"/>
  <c r="BS135" s="1"/>
  <c r="BD135"/>
  <c r="BC135"/>
  <c r="BA135"/>
  <c r="AZ135"/>
  <c r="CQ133"/>
  <c r="CO133"/>
  <c r="CM133"/>
  <c r="CK133"/>
  <c r="CI133"/>
  <c r="CG133"/>
  <c r="CE133"/>
  <c r="CC133"/>
  <c r="CA133"/>
  <c r="BY133"/>
  <c r="BW133"/>
  <c r="AV133"/>
  <c r="CR133" s="1"/>
  <c r="AU133"/>
  <c r="AT133"/>
  <c r="CP133" s="1"/>
  <c r="AS133"/>
  <c r="AR133"/>
  <c r="CN133" s="1"/>
  <c r="AQ133"/>
  <c r="AP133"/>
  <c r="CL133" s="1"/>
  <c r="AO133"/>
  <c r="AN133"/>
  <c r="CJ133" s="1"/>
  <c r="AM133"/>
  <c r="AL133"/>
  <c r="CH133" s="1"/>
  <c r="AK133"/>
  <c r="AJ133"/>
  <c r="CF133" s="1"/>
  <c r="AI133"/>
  <c r="AH133"/>
  <c r="CD133" s="1"/>
  <c r="AG133"/>
  <c r="AF133"/>
  <c r="CB133" s="1"/>
  <c r="AE133"/>
  <c r="AD133"/>
  <c r="BZ133" s="1"/>
  <c r="AC133"/>
  <c r="AB133"/>
  <c r="BX133" s="1"/>
  <c r="AA133"/>
  <c r="Z133"/>
  <c r="BV133" s="1"/>
  <c r="Y133"/>
  <c r="BU133" s="1"/>
  <c r="X133"/>
  <c r="BT133" s="1"/>
  <c r="W133"/>
  <c r="BS133" s="1"/>
  <c r="BR133"/>
  <c r="BB133"/>
  <c r="BA133"/>
  <c r="AZ133"/>
  <c r="AV131"/>
  <c r="CR131" s="1"/>
  <c r="AU131"/>
  <c r="CQ131" s="1"/>
  <c r="AT131"/>
  <c r="CP131" s="1"/>
  <c r="AS131"/>
  <c r="CO131" s="1"/>
  <c r="AR131"/>
  <c r="CN131" s="1"/>
  <c r="AQ131"/>
  <c r="CM131" s="1"/>
  <c r="AP131"/>
  <c r="CL131" s="1"/>
  <c r="AO131"/>
  <c r="CK131" s="1"/>
  <c r="AN131"/>
  <c r="CJ131" s="1"/>
  <c r="AM131"/>
  <c r="CI131" s="1"/>
  <c r="AL131"/>
  <c r="CH131" s="1"/>
  <c r="AK131"/>
  <c r="CG131" s="1"/>
  <c r="AJ131"/>
  <c r="CF131" s="1"/>
  <c r="AI131"/>
  <c r="CE131" s="1"/>
  <c r="AH131"/>
  <c r="CD131" s="1"/>
  <c r="AG131"/>
  <c r="CC131" s="1"/>
  <c r="AF131"/>
  <c r="CB131" s="1"/>
  <c r="AE131"/>
  <c r="CA131" s="1"/>
  <c r="AD131"/>
  <c r="BZ131" s="1"/>
  <c r="AC131"/>
  <c r="BY131" s="1"/>
  <c r="AB131"/>
  <c r="BX131" s="1"/>
  <c r="AA131"/>
  <c r="BW131" s="1"/>
  <c r="Z131"/>
  <c r="BV131" s="1"/>
  <c r="Y131"/>
  <c r="BU131" s="1"/>
  <c r="X131"/>
  <c r="BT131" s="1"/>
  <c r="W131"/>
  <c r="BS131" s="1"/>
  <c r="BQ131"/>
  <c r="BB131"/>
  <c r="BA131"/>
  <c r="AZ131"/>
  <c r="CQ129"/>
  <c r="CO129"/>
  <c r="CM129"/>
  <c r="CK129"/>
  <c r="CI129"/>
  <c r="CG129"/>
  <c r="CE129"/>
  <c r="CC129"/>
  <c r="CA129"/>
  <c r="BY129"/>
  <c r="BW129"/>
  <c r="BU129"/>
  <c r="BS129"/>
  <c r="BQ129"/>
  <c r="BC129"/>
  <c r="AV129"/>
  <c r="CR129" s="1"/>
  <c r="AU129"/>
  <c r="AT129"/>
  <c r="CP129" s="1"/>
  <c r="AS129"/>
  <c r="AR129"/>
  <c r="CN129" s="1"/>
  <c r="AQ129"/>
  <c r="AP129"/>
  <c r="CL129" s="1"/>
  <c r="AO129"/>
  <c r="AN129"/>
  <c r="CJ129" s="1"/>
  <c r="AM129"/>
  <c r="AL129"/>
  <c r="CH129" s="1"/>
  <c r="AK129"/>
  <c r="AJ129"/>
  <c r="CF129" s="1"/>
  <c r="AI129"/>
  <c r="AH129"/>
  <c r="CD129" s="1"/>
  <c r="AG129"/>
  <c r="AF129"/>
  <c r="CB129" s="1"/>
  <c r="AE129"/>
  <c r="AD129"/>
  <c r="BZ129" s="1"/>
  <c r="AC129"/>
  <c r="AB129"/>
  <c r="BX129" s="1"/>
  <c r="AA129"/>
  <c r="Z129"/>
  <c r="BV129" s="1"/>
  <c r="Y129"/>
  <c r="X129"/>
  <c r="BT129" s="1"/>
  <c r="W129"/>
  <c r="BR129"/>
  <c r="BP129"/>
  <c r="BO129"/>
  <c r="BD129"/>
  <c r="BB129"/>
  <c r="BA129"/>
  <c r="AZ129"/>
  <c r="BX127"/>
  <c r="BV127"/>
  <c r="BT127"/>
  <c r="AV127"/>
  <c r="CR127" s="1"/>
  <c r="AU127"/>
  <c r="CQ127" s="1"/>
  <c r="AT127"/>
  <c r="CP127" s="1"/>
  <c r="AS127"/>
  <c r="CO127" s="1"/>
  <c r="AR127"/>
  <c r="CN127" s="1"/>
  <c r="AQ127"/>
  <c r="CM127" s="1"/>
  <c r="AP127"/>
  <c r="CL127" s="1"/>
  <c r="AO127"/>
  <c r="CK127" s="1"/>
  <c r="AN127"/>
  <c r="CJ127" s="1"/>
  <c r="AM127"/>
  <c r="CI127" s="1"/>
  <c r="AL127"/>
  <c r="CH127" s="1"/>
  <c r="AK127"/>
  <c r="CG127" s="1"/>
  <c r="AJ127"/>
  <c r="CF127" s="1"/>
  <c r="AI127"/>
  <c r="CE127" s="1"/>
  <c r="AH127"/>
  <c r="CD127" s="1"/>
  <c r="AG127"/>
  <c r="CC127" s="1"/>
  <c r="AF127"/>
  <c r="CB127" s="1"/>
  <c r="AE127"/>
  <c r="CA127" s="1"/>
  <c r="AD127"/>
  <c r="BZ127" s="1"/>
  <c r="AC127"/>
  <c r="BY127" s="1"/>
  <c r="AB127"/>
  <c r="AA127"/>
  <c r="BW127" s="1"/>
  <c r="Z127"/>
  <c r="Y127"/>
  <c r="BU127" s="1"/>
  <c r="X127"/>
  <c r="W127"/>
  <c r="BS127" s="1"/>
  <c r="BR127"/>
  <c r="BP127"/>
  <c r="BH127"/>
  <c r="BD127"/>
  <c r="BC127"/>
  <c r="BB127"/>
  <c r="AZ127"/>
  <c r="CR125"/>
  <c r="CP125"/>
  <c r="CN125"/>
  <c r="CL125"/>
  <c r="CJ125"/>
  <c r="CH125"/>
  <c r="CF125"/>
  <c r="CD125"/>
  <c r="CB125"/>
  <c r="BZ125"/>
  <c r="BX125"/>
  <c r="BV125"/>
  <c r="BT125"/>
  <c r="AV125"/>
  <c r="AU125"/>
  <c r="CQ125" s="1"/>
  <c r="AT125"/>
  <c r="AS125"/>
  <c r="CO125" s="1"/>
  <c r="AR125"/>
  <c r="AQ125"/>
  <c r="CM125" s="1"/>
  <c r="AP125"/>
  <c r="AO125"/>
  <c r="CK125" s="1"/>
  <c r="AN125"/>
  <c r="AM125"/>
  <c r="CI125" s="1"/>
  <c r="AL125"/>
  <c r="AK125"/>
  <c r="CG125" s="1"/>
  <c r="AJ125"/>
  <c r="AI125"/>
  <c r="CE125" s="1"/>
  <c r="AH125"/>
  <c r="AG125"/>
  <c r="CC125" s="1"/>
  <c r="AF125"/>
  <c r="AE125"/>
  <c r="CA125" s="1"/>
  <c r="AD125"/>
  <c r="AC125"/>
  <c r="BY125" s="1"/>
  <c r="AB125"/>
  <c r="AA125"/>
  <c r="BW125" s="1"/>
  <c r="Z125"/>
  <c r="Y125"/>
  <c r="BU125" s="1"/>
  <c r="X125"/>
  <c r="W125"/>
  <c r="BS125" s="1"/>
  <c r="BR125"/>
  <c r="BP125"/>
  <c r="BO125"/>
  <c r="BL125"/>
  <c r="BD125"/>
  <c r="CR123"/>
  <c r="CP123"/>
  <c r="CN123"/>
  <c r="CL123"/>
  <c r="CJ123"/>
  <c r="CH123"/>
  <c r="CF123"/>
  <c r="CD123"/>
  <c r="CB123"/>
  <c r="BZ123"/>
  <c r="BX123"/>
  <c r="BV123"/>
  <c r="BT123"/>
  <c r="AV123"/>
  <c r="AU123"/>
  <c r="CQ123" s="1"/>
  <c r="AT123"/>
  <c r="AS123"/>
  <c r="CO123" s="1"/>
  <c r="AR123"/>
  <c r="AQ123"/>
  <c r="CM123" s="1"/>
  <c r="AP123"/>
  <c r="AO123"/>
  <c r="CK123" s="1"/>
  <c r="AN123"/>
  <c r="AM123"/>
  <c r="CI123" s="1"/>
  <c r="AL123"/>
  <c r="AK123"/>
  <c r="CG123" s="1"/>
  <c r="AJ123"/>
  <c r="AI123"/>
  <c r="CE123" s="1"/>
  <c r="AH123"/>
  <c r="AG123"/>
  <c r="CC123" s="1"/>
  <c r="AF123"/>
  <c r="AE123"/>
  <c r="CA123" s="1"/>
  <c r="AD123"/>
  <c r="AC123"/>
  <c r="BY123" s="1"/>
  <c r="AB123"/>
  <c r="AA123"/>
  <c r="BW123" s="1"/>
  <c r="Z123"/>
  <c r="Y123"/>
  <c r="BU123" s="1"/>
  <c r="X123"/>
  <c r="W123"/>
  <c r="BS123" s="1"/>
  <c r="BR123"/>
  <c r="BQ123"/>
  <c r="BP123"/>
  <c r="BO123"/>
  <c r="BL123"/>
  <c r="BD123"/>
  <c r="CR121"/>
  <c r="CN121"/>
  <c r="CJ121"/>
  <c r="CF121"/>
  <c r="CD121"/>
  <c r="CB121"/>
  <c r="BZ121"/>
  <c r="BX121"/>
  <c r="BV121"/>
  <c r="BT121"/>
  <c r="BP121"/>
  <c r="AV121"/>
  <c r="AU121"/>
  <c r="CQ121" s="1"/>
  <c r="AT121"/>
  <c r="CP121" s="1"/>
  <c r="AS121"/>
  <c r="CO121" s="1"/>
  <c r="AR121"/>
  <c r="AQ121"/>
  <c r="CM121" s="1"/>
  <c r="AP121"/>
  <c r="CL121" s="1"/>
  <c r="AO121"/>
  <c r="CK121" s="1"/>
  <c r="AN121"/>
  <c r="AM121"/>
  <c r="CI121" s="1"/>
  <c r="AL121"/>
  <c r="CH121" s="1"/>
  <c r="AK121"/>
  <c r="CG121" s="1"/>
  <c r="AJ121"/>
  <c r="AI121"/>
  <c r="CE121" s="1"/>
  <c r="AH121"/>
  <c r="AG121"/>
  <c r="CC121" s="1"/>
  <c r="AF121"/>
  <c r="AE121"/>
  <c r="CA121" s="1"/>
  <c r="AD121"/>
  <c r="AC121"/>
  <c r="BY121" s="1"/>
  <c r="AB121"/>
  <c r="AA121"/>
  <c r="BW121" s="1"/>
  <c r="Z121"/>
  <c r="Y121"/>
  <c r="BU121" s="1"/>
  <c r="X121"/>
  <c r="W121"/>
  <c r="BS121" s="1"/>
  <c r="BR121"/>
  <c r="BQ121"/>
  <c r="BO121"/>
  <c r="BA121"/>
  <c r="CP119"/>
  <c r="CN119"/>
  <c r="CL119"/>
  <c r="CJ119"/>
  <c r="CH119"/>
  <c r="CF119"/>
  <c r="CD119"/>
  <c r="CB119"/>
  <c r="BZ119"/>
  <c r="BX119"/>
  <c r="BV119"/>
  <c r="BT119"/>
  <c r="AV119"/>
  <c r="CR119" s="1"/>
  <c r="AU119"/>
  <c r="CQ119" s="1"/>
  <c r="AT119"/>
  <c r="AS119"/>
  <c r="CO119" s="1"/>
  <c r="AR119"/>
  <c r="AQ119"/>
  <c r="CM119" s="1"/>
  <c r="AP119"/>
  <c r="AO119"/>
  <c r="CK119" s="1"/>
  <c r="AN119"/>
  <c r="AM119"/>
  <c r="CI119" s="1"/>
  <c r="AL119"/>
  <c r="AK119"/>
  <c r="CG119" s="1"/>
  <c r="AJ119"/>
  <c r="AI119"/>
  <c r="CE119" s="1"/>
  <c r="AH119"/>
  <c r="AG119"/>
  <c r="CC119" s="1"/>
  <c r="AF119"/>
  <c r="AE119"/>
  <c r="CA119" s="1"/>
  <c r="AD119"/>
  <c r="AC119"/>
  <c r="BY119" s="1"/>
  <c r="AB119"/>
  <c r="AA119"/>
  <c r="BW119" s="1"/>
  <c r="Z119"/>
  <c r="Y119"/>
  <c r="BU119" s="1"/>
  <c r="X119"/>
  <c r="W119"/>
  <c r="BS119" s="1"/>
  <c r="BR119"/>
  <c r="BQ119"/>
  <c r="BP119"/>
  <c r="BO119"/>
  <c r="BD119"/>
  <c r="BC119"/>
  <c r="BB119"/>
  <c r="BA119"/>
  <c r="AZ119"/>
  <c r="AW117"/>
  <c r="AV117"/>
  <c r="CR117" s="1"/>
  <c r="AU117"/>
  <c r="CQ117" s="1"/>
  <c r="AT117"/>
  <c r="CP117" s="1"/>
  <c r="AS117"/>
  <c r="CO117" s="1"/>
  <c r="AR117"/>
  <c r="CN117" s="1"/>
  <c r="AQ117"/>
  <c r="CM117" s="1"/>
  <c r="AP117"/>
  <c r="CL117" s="1"/>
  <c r="AO117"/>
  <c r="CK117" s="1"/>
  <c r="AN117"/>
  <c r="CJ117" s="1"/>
  <c r="AM117"/>
  <c r="CI117" s="1"/>
  <c r="AL117"/>
  <c r="CH117" s="1"/>
  <c r="AK117"/>
  <c r="CG117" s="1"/>
  <c r="AJ117"/>
  <c r="CF117" s="1"/>
  <c r="AI117"/>
  <c r="CE117" s="1"/>
  <c r="AH117"/>
  <c r="CD117" s="1"/>
  <c r="AG117"/>
  <c r="CC117" s="1"/>
  <c r="AF117"/>
  <c r="CB117" s="1"/>
  <c r="AE117"/>
  <c r="CA117" s="1"/>
  <c r="AD117"/>
  <c r="BZ117" s="1"/>
  <c r="AC117"/>
  <c r="BY117" s="1"/>
  <c r="AB117"/>
  <c r="BX117" s="1"/>
  <c r="AA117"/>
  <c r="BW117" s="1"/>
  <c r="Z117"/>
  <c r="BV117" s="1"/>
  <c r="Y117"/>
  <c r="BU117" s="1"/>
  <c r="X117"/>
  <c r="BT117" s="1"/>
  <c r="W117"/>
  <c r="BS117" s="1"/>
  <c r="BR117"/>
  <c r="BQ117"/>
  <c r="BP117"/>
  <c r="BO117"/>
  <c r="BN117"/>
  <c r="BM117"/>
  <c r="BL117"/>
  <c r="BK117"/>
  <c r="BJ117"/>
  <c r="BI117"/>
  <c r="BH117"/>
  <c r="BG117"/>
  <c r="BF117"/>
  <c r="BE117"/>
  <c r="BD117"/>
  <c r="BC117"/>
  <c r="BB117"/>
  <c r="BA117"/>
  <c r="AZ117"/>
  <c r="CQ115"/>
  <c r="CO115"/>
  <c r="CM115"/>
  <c r="CK115"/>
  <c r="CI115"/>
  <c r="CG115"/>
  <c r="CE115"/>
  <c r="CC115"/>
  <c r="CA115"/>
  <c r="BY115"/>
  <c r="BW115"/>
  <c r="BU115"/>
  <c r="BS115"/>
  <c r="AV115"/>
  <c r="CR115" s="1"/>
  <c r="AU115"/>
  <c r="AT115"/>
  <c r="CP115" s="1"/>
  <c r="AS115"/>
  <c r="AR115"/>
  <c r="CN115" s="1"/>
  <c r="AQ115"/>
  <c r="AP115"/>
  <c r="CL115" s="1"/>
  <c r="AO115"/>
  <c r="AN115"/>
  <c r="CJ115" s="1"/>
  <c r="AM115"/>
  <c r="AL115"/>
  <c r="CH115" s="1"/>
  <c r="AK115"/>
  <c r="AJ115"/>
  <c r="CF115" s="1"/>
  <c r="AI115"/>
  <c r="AH115"/>
  <c r="CD115" s="1"/>
  <c r="AG115"/>
  <c r="AF115"/>
  <c r="CB115" s="1"/>
  <c r="AE115"/>
  <c r="AD115"/>
  <c r="BZ115" s="1"/>
  <c r="AC115"/>
  <c r="AB115"/>
  <c r="BX115" s="1"/>
  <c r="AA115"/>
  <c r="Z115"/>
  <c r="BV115" s="1"/>
  <c r="Y115"/>
  <c r="X115"/>
  <c r="BT115" s="1"/>
  <c r="W115"/>
  <c r="BR115"/>
  <c r="BQ115"/>
  <c r="BP115"/>
  <c r="BO115"/>
  <c r="BN115"/>
  <c r="BM115"/>
  <c r="BL115"/>
  <c r="BK115"/>
  <c r="BJ115"/>
  <c r="BI115"/>
  <c r="BH115"/>
  <c r="BG115"/>
  <c r="BF115"/>
  <c r="BE115"/>
  <c r="BD115"/>
  <c r="BC115"/>
  <c r="BB115"/>
  <c r="BA115"/>
  <c r="CQ113"/>
  <c r="CO113"/>
  <c r="CM113"/>
  <c r="CK113"/>
  <c r="CI113"/>
  <c r="CG113"/>
  <c r="CE113"/>
  <c r="CC113"/>
  <c r="CA113"/>
  <c r="BY113"/>
  <c r="BW113"/>
  <c r="BU113"/>
  <c r="BS113"/>
  <c r="AV113"/>
  <c r="CR113" s="1"/>
  <c r="AU113"/>
  <c r="AT113"/>
  <c r="CP113" s="1"/>
  <c r="AS113"/>
  <c r="AR113"/>
  <c r="CN113" s="1"/>
  <c r="AQ113"/>
  <c r="AP113"/>
  <c r="CL113" s="1"/>
  <c r="AO113"/>
  <c r="AN113"/>
  <c r="CJ113" s="1"/>
  <c r="AM113"/>
  <c r="AL113"/>
  <c r="CH113" s="1"/>
  <c r="AK113"/>
  <c r="AJ113"/>
  <c r="CF113" s="1"/>
  <c r="AI113"/>
  <c r="AH113"/>
  <c r="CD113" s="1"/>
  <c r="AG113"/>
  <c r="AF113"/>
  <c r="CB113" s="1"/>
  <c r="AE113"/>
  <c r="AD113"/>
  <c r="BZ113" s="1"/>
  <c r="AC113"/>
  <c r="AB113"/>
  <c r="BX113" s="1"/>
  <c r="AA113"/>
  <c r="Z113"/>
  <c r="BV113" s="1"/>
  <c r="Y113"/>
  <c r="X113"/>
  <c r="BT113" s="1"/>
  <c r="W113"/>
  <c r="BR113"/>
  <c r="BQ113"/>
  <c r="BP113"/>
  <c r="BO113"/>
  <c r="CQ111"/>
  <c r="CO111"/>
  <c r="CM111"/>
  <c r="CK111"/>
  <c r="CI111"/>
  <c r="CG111"/>
  <c r="CE111"/>
  <c r="CC111"/>
  <c r="CA111"/>
  <c r="BY111"/>
  <c r="BW111"/>
  <c r="BU111"/>
  <c r="BS111"/>
  <c r="AV111"/>
  <c r="CR111" s="1"/>
  <c r="AU111"/>
  <c r="AT111"/>
  <c r="CP111" s="1"/>
  <c r="AS111"/>
  <c r="AR111"/>
  <c r="CN111" s="1"/>
  <c r="AQ111"/>
  <c r="AP111"/>
  <c r="CL111" s="1"/>
  <c r="AO111"/>
  <c r="AN111"/>
  <c r="CJ111" s="1"/>
  <c r="AM111"/>
  <c r="AL111"/>
  <c r="CH111" s="1"/>
  <c r="AK111"/>
  <c r="AJ111"/>
  <c r="CF111" s="1"/>
  <c r="AI111"/>
  <c r="AH111"/>
  <c r="CD111" s="1"/>
  <c r="AG111"/>
  <c r="AF111"/>
  <c r="CB111" s="1"/>
  <c r="AE111"/>
  <c r="AD111"/>
  <c r="BZ111" s="1"/>
  <c r="AC111"/>
  <c r="AB111"/>
  <c r="BX111" s="1"/>
  <c r="AA111"/>
  <c r="Z111"/>
  <c r="BV111" s="1"/>
  <c r="Y111"/>
  <c r="X111"/>
  <c r="BT111" s="1"/>
  <c r="W111"/>
  <c r="BR111"/>
  <c r="BQ111"/>
  <c r="BP111"/>
  <c r="BO111"/>
  <c r="BM111"/>
  <c r="BI111"/>
  <c r="BE111"/>
  <c r="BA111"/>
  <c r="CQ109"/>
  <c r="CO109"/>
  <c r="CM109"/>
  <c r="CK109"/>
  <c r="CI109"/>
  <c r="CG109"/>
  <c r="CE109"/>
  <c r="CC109"/>
  <c r="CA109"/>
  <c r="BY109"/>
  <c r="BW109"/>
  <c r="BU109"/>
  <c r="BS109"/>
  <c r="AV109"/>
  <c r="CR109" s="1"/>
  <c r="AU109"/>
  <c r="AT109"/>
  <c r="CP109" s="1"/>
  <c r="AS109"/>
  <c r="AR109"/>
  <c r="CN109" s="1"/>
  <c r="AQ109"/>
  <c r="AP109"/>
  <c r="CL109" s="1"/>
  <c r="AO109"/>
  <c r="AN109"/>
  <c r="CJ109" s="1"/>
  <c r="AM109"/>
  <c r="AL109"/>
  <c r="CH109" s="1"/>
  <c r="AK109"/>
  <c r="AJ109"/>
  <c r="CF109" s="1"/>
  <c r="AI109"/>
  <c r="AH109"/>
  <c r="CD109" s="1"/>
  <c r="AG109"/>
  <c r="AF109"/>
  <c r="CB109" s="1"/>
  <c r="AE109"/>
  <c r="AD109"/>
  <c r="BZ109" s="1"/>
  <c r="AC109"/>
  <c r="AB109"/>
  <c r="BX109" s="1"/>
  <c r="AA109"/>
  <c r="Z109"/>
  <c r="BV109" s="1"/>
  <c r="Y109"/>
  <c r="X109"/>
  <c r="BT109" s="1"/>
  <c r="W109"/>
  <c r="BR109"/>
  <c r="BQ109"/>
  <c r="BP109"/>
  <c r="BO109"/>
  <c r="BD109"/>
  <c r="BC109"/>
  <c r="BB109"/>
  <c r="BA109"/>
  <c r="AZ109"/>
  <c r="CQ107"/>
  <c r="CO107"/>
  <c r="CM107"/>
  <c r="CK107"/>
  <c r="CI107"/>
  <c r="CG107"/>
  <c r="CE107"/>
  <c r="CC107"/>
  <c r="CA107"/>
  <c r="BY107"/>
  <c r="BW107"/>
  <c r="BU107"/>
  <c r="BS107"/>
  <c r="BO107"/>
  <c r="BC107"/>
  <c r="AV107"/>
  <c r="CR107" s="1"/>
  <c r="AU107"/>
  <c r="AT107"/>
  <c r="CP107" s="1"/>
  <c r="AS107"/>
  <c r="AR107"/>
  <c r="CN107" s="1"/>
  <c r="AQ107"/>
  <c r="AP107"/>
  <c r="CL107" s="1"/>
  <c r="AO107"/>
  <c r="AN107"/>
  <c r="CJ107" s="1"/>
  <c r="AM107"/>
  <c r="AL107"/>
  <c r="CH107" s="1"/>
  <c r="AK107"/>
  <c r="AJ107"/>
  <c r="CF107" s="1"/>
  <c r="AI107"/>
  <c r="AH107"/>
  <c r="CD107" s="1"/>
  <c r="AG107"/>
  <c r="AF107"/>
  <c r="CB107" s="1"/>
  <c r="AE107"/>
  <c r="AD107"/>
  <c r="BZ107" s="1"/>
  <c r="AC107"/>
  <c r="AB107"/>
  <c r="BX107" s="1"/>
  <c r="AA107"/>
  <c r="Z107"/>
  <c r="BV107" s="1"/>
  <c r="Y107"/>
  <c r="X107"/>
  <c r="BT107" s="1"/>
  <c r="W107"/>
  <c r="BQ107"/>
  <c r="BP107"/>
  <c r="BM107"/>
  <c r="BE107"/>
  <c r="BD107"/>
  <c r="BB107"/>
  <c r="BA107"/>
  <c r="AZ107"/>
  <c r="CQ105"/>
  <c r="CO105"/>
  <c r="CM105"/>
  <c r="CK105"/>
  <c r="CI105"/>
  <c r="CG105"/>
  <c r="CE105"/>
  <c r="CC105"/>
  <c r="CA105"/>
  <c r="BY105"/>
  <c r="BW105"/>
  <c r="BU105"/>
  <c r="BS105"/>
  <c r="BQ105"/>
  <c r="AV105"/>
  <c r="CR105" s="1"/>
  <c r="AU105"/>
  <c r="AT105"/>
  <c r="CP105" s="1"/>
  <c r="AS105"/>
  <c r="AR105"/>
  <c r="CN105" s="1"/>
  <c r="AQ105"/>
  <c r="AP105"/>
  <c r="CL105" s="1"/>
  <c r="AO105"/>
  <c r="AN105"/>
  <c r="CJ105" s="1"/>
  <c r="AM105"/>
  <c r="AL105"/>
  <c r="CH105" s="1"/>
  <c r="AK105"/>
  <c r="AJ105"/>
  <c r="CF105" s="1"/>
  <c r="AI105"/>
  <c r="AH105"/>
  <c r="CD105" s="1"/>
  <c r="AG105"/>
  <c r="AF105"/>
  <c r="CB105" s="1"/>
  <c r="AE105"/>
  <c r="AD105"/>
  <c r="BZ105" s="1"/>
  <c r="AC105"/>
  <c r="AB105"/>
  <c r="BX105" s="1"/>
  <c r="AA105"/>
  <c r="Z105"/>
  <c r="BV105" s="1"/>
  <c r="Y105"/>
  <c r="X105"/>
  <c r="BT105" s="1"/>
  <c r="W105"/>
  <c r="BP105"/>
  <c r="BO105"/>
  <c r="AZ105"/>
  <c r="CQ103"/>
  <c r="CO103"/>
  <c r="CM103"/>
  <c r="CK103"/>
  <c r="CI103"/>
  <c r="CG103"/>
  <c r="CE103"/>
  <c r="CC103"/>
  <c r="CA103"/>
  <c r="BY103"/>
  <c r="BW103"/>
  <c r="BU103"/>
  <c r="BS103"/>
  <c r="BQ103"/>
  <c r="AV103"/>
  <c r="CR103" s="1"/>
  <c r="AU103"/>
  <c r="AT103"/>
  <c r="CP103" s="1"/>
  <c r="AS103"/>
  <c r="AR103"/>
  <c r="CN103" s="1"/>
  <c r="AQ103"/>
  <c r="AP103"/>
  <c r="CL103" s="1"/>
  <c r="AO103"/>
  <c r="AN103"/>
  <c r="CJ103" s="1"/>
  <c r="AM103"/>
  <c r="AL103"/>
  <c r="CH103" s="1"/>
  <c r="AK103"/>
  <c r="AJ103"/>
  <c r="CF103" s="1"/>
  <c r="AI103"/>
  <c r="AH103"/>
  <c r="CD103" s="1"/>
  <c r="AG103"/>
  <c r="AF103"/>
  <c r="CB103" s="1"/>
  <c r="AE103"/>
  <c r="AD103"/>
  <c r="BZ103" s="1"/>
  <c r="AC103"/>
  <c r="AB103"/>
  <c r="BX103" s="1"/>
  <c r="AA103"/>
  <c r="Z103"/>
  <c r="BV103" s="1"/>
  <c r="Y103"/>
  <c r="X103"/>
  <c r="BT103" s="1"/>
  <c r="W103"/>
  <c r="BR103"/>
  <c r="BP103"/>
  <c r="BO103"/>
  <c r="BI103"/>
  <c r="BA103"/>
  <c r="AZ103"/>
  <c r="CQ101"/>
  <c r="CO101"/>
  <c r="CM101"/>
  <c r="CK101"/>
  <c r="CI101"/>
  <c r="CG101"/>
  <c r="CE101"/>
  <c r="CC101"/>
  <c r="CA101"/>
  <c r="BY101"/>
  <c r="BW101"/>
  <c r="BU101"/>
  <c r="BS101"/>
  <c r="BQ101"/>
  <c r="AV101"/>
  <c r="CR101" s="1"/>
  <c r="AU101"/>
  <c r="AT101"/>
  <c r="CP101" s="1"/>
  <c r="AS101"/>
  <c r="AR101"/>
  <c r="CN101" s="1"/>
  <c r="AQ101"/>
  <c r="AP101"/>
  <c r="CL101" s="1"/>
  <c r="AO101"/>
  <c r="AN101"/>
  <c r="CJ101" s="1"/>
  <c r="AM101"/>
  <c r="AL101"/>
  <c r="CH101" s="1"/>
  <c r="AK101"/>
  <c r="AJ101"/>
  <c r="CF101" s="1"/>
  <c r="AI101"/>
  <c r="AH101"/>
  <c r="CD101" s="1"/>
  <c r="AG101"/>
  <c r="AF101"/>
  <c r="CB101" s="1"/>
  <c r="AE101"/>
  <c r="AD101"/>
  <c r="BZ101" s="1"/>
  <c r="AC101"/>
  <c r="AB101"/>
  <c r="BX101" s="1"/>
  <c r="AA101"/>
  <c r="Z101"/>
  <c r="BV101" s="1"/>
  <c r="Y101"/>
  <c r="X101"/>
  <c r="BT101" s="1"/>
  <c r="W101"/>
  <c r="BR101"/>
  <c r="BP101"/>
  <c r="BO101"/>
  <c r="AZ101"/>
  <c r="CQ99"/>
  <c r="CO99"/>
  <c r="CM99"/>
  <c r="CK99"/>
  <c r="CI99"/>
  <c r="CG99"/>
  <c r="CE99"/>
  <c r="CC99"/>
  <c r="CA99"/>
  <c r="BY99"/>
  <c r="BW99"/>
  <c r="BU99"/>
  <c r="BS99"/>
  <c r="AV99"/>
  <c r="CR99" s="1"/>
  <c r="AU99"/>
  <c r="AT99"/>
  <c r="CP99" s="1"/>
  <c r="AS99"/>
  <c r="AR99"/>
  <c r="CN99" s="1"/>
  <c r="AQ99"/>
  <c r="AP99"/>
  <c r="CL99" s="1"/>
  <c r="AO99"/>
  <c r="AN99"/>
  <c r="CJ99" s="1"/>
  <c r="AM99"/>
  <c r="AL99"/>
  <c r="CH99" s="1"/>
  <c r="AK99"/>
  <c r="AJ99"/>
  <c r="CF99" s="1"/>
  <c r="AI99"/>
  <c r="AH99"/>
  <c r="CD99" s="1"/>
  <c r="AG99"/>
  <c r="AF99"/>
  <c r="CB99" s="1"/>
  <c r="AE99"/>
  <c r="AD99"/>
  <c r="BZ99" s="1"/>
  <c r="AC99"/>
  <c r="AB99"/>
  <c r="BX99" s="1"/>
  <c r="AA99"/>
  <c r="Z99"/>
  <c r="BV99" s="1"/>
  <c r="Y99"/>
  <c r="X99"/>
  <c r="BT99" s="1"/>
  <c r="W99"/>
  <c r="BR99"/>
  <c r="BQ99"/>
  <c r="BP99"/>
  <c r="BO99"/>
  <c r="BM99"/>
  <c r="BI99"/>
  <c r="BE99"/>
  <c r="BD99"/>
  <c r="BC99"/>
  <c r="BB99"/>
  <c r="BA99"/>
  <c r="AZ99"/>
  <c r="CQ97"/>
  <c r="CO97"/>
  <c r="CM97"/>
  <c r="CK97"/>
  <c r="CI97"/>
  <c r="CG97"/>
  <c r="CE97"/>
  <c r="CC97"/>
  <c r="CA97"/>
  <c r="BY97"/>
  <c r="BW97"/>
  <c r="BU97"/>
  <c r="BS97"/>
  <c r="BG97"/>
  <c r="BC97"/>
  <c r="AV97"/>
  <c r="CR97" s="1"/>
  <c r="AU97"/>
  <c r="AT97"/>
  <c r="CP97" s="1"/>
  <c r="AS97"/>
  <c r="AR97"/>
  <c r="CN97" s="1"/>
  <c r="AQ97"/>
  <c r="AP97"/>
  <c r="CL97" s="1"/>
  <c r="AO97"/>
  <c r="AN97"/>
  <c r="CJ97" s="1"/>
  <c r="AM97"/>
  <c r="AL97"/>
  <c r="CH97" s="1"/>
  <c r="AK97"/>
  <c r="AJ97"/>
  <c r="CF97" s="1"/>
  <c r="AI97"/>
  <c r="AH97"/>
  <c r="CD97" s="1"/>
  <c r="AG97"/>
  <c r="AF97"/>
  <c r="CB97" s="1"/>
  <c r="AE97"/>
  <c r="AD97"/>
  <c r="BZ97" s="1"/>
  <c r="AC97"/>
  <c r="AB97"/>
  <c r="BX97" s="1"/>
  <c r="AA97"/>
  <c r="Z97"/>
  <c r="BV97" s="1"/>
  <c r="Y97"/>
  <c r="X97"/>
  <c r="BT97" s="1"/>
  <c r="W97"/>
  <c r="BI97"/>
  <c r="BH97"/>
  <c r="BF97"/>
  <c r="BE97"/>
  <c r="BD97"/>
  <c r="BB97"/>
  <c r="BA97"/>
  <c r="AZ97"/>
  <c r="CQ95"/>
  <c r="CO95"/>
  <c r="CM95"/>
  <c r="CK95"/>
  <c r="CI95"/>
  <c r="CG95"/>
  <c r="CE95"/>
  <c r="CC95"/>
  <c r="CA95"/>
  <c r="BY95"/>
  <c r="BW95"/>
  <c r="BU95"/>
  <c r="BS95"/>
  <c r="BQ95"/>
  <c r="AV95"/>
  <c r="CR95" s="1"/>
  <c r="AU95"/>
  <c r="AT95"/>
  <c r="CP95" s="1"/>
  <c r="AS95"/>
  <c r="AR95"/>
  <c r="CN95" s="1"/>
  <c r="AQ95"/>
  <c r="AP95"/>
  <c r="CL95" s="1"/>
  <c r="AO95"/>
  <c r="AN95"/>
  <c r="CJ95" s="1"/>
  <c r="AM95"/>
  <c r="AL95"/>
  <c r="CH95" s="1"/>
  <c r="AK95"/>
  <c r="AJ95"/>
  <c r="CF95" s="1"/>
  <c r="AI95"/>
  <c r="AH95"/>
  <c r="CD95" s="1"/>
  <c r="AG95"/>
  <c r="AF95"/>
  <c r="CB95" s="1"/>
  <c r="AE95"/>
  <c r="AD95"/>
  <c r="BZ95" s="1"/>
  <c r="AC95"/>
  <c r="AB95"/>
  <c r="BX95" s="1"/>
  <c r="AA95"/>
  <c r="Z95"/>
  <c r="BV95" s="1"/>
  <c r="Y95"/>
  <c r="X95"/>
  <c r="BT95" s="1"/>
  <c r="W95"/>
  <c r="BR95"/>
  <c r="BO95"/>
  <c r="BI95"/>
  <c r="BA95"/>
  <c r="AZ95"/>
  <c r="CQ93"/>
  <c r="CO93"/>
  <c r="CM93"/>
  <c r="CK93"/>
  <c r="CI93"/>
  <c r="CG93"/>
  <c r="CE93"/>
  <c r="CC93"/>
  <c r="CA93"/>
  <c r="BY93"/>
  <c r="BW93"/>
  <c r="BU93"/>
  <c r="BS93"/>
  <c r="BQ93"/>
  <c r="AV93"/>
  <c r="CR93" s="1"/>
  <c r="AU93"/>
  <c r="AT93"/>
  <c r="CP93" s="1"/>
  <c r="AS93"/>
  <c r="AR93"/>
  <c r="CN93" s="1"/>
  <c r="AQ93"/>
  <c r="AP93"/>
  <c r="CL93" s="1"/>
  <c r="AO93"/>
  <c r="AN93"/>
  <c r="CJ93" s="1"/>
  <c r="AM93"/>
  <c r="AL93"/>
  <c r="CH93" s="1"/>
  <c r="AK93"/>
  <c r="AJ93"/>
  <c r="CF93" s="1"/>
  <c r="AI93"/>
  <c r="AH93"/>
  <c r="CD93" s="1"/>
  <c r="AG93"/>
  <c r="AF93"/>
  <c r="CB93" s="1"/>
  <c r="AE93"/>
  <c r="AD93"/>
  <c r="BZ93" s="1"/>
  <c r="AC93"/>
  <c r="AB93"/>
  <c r="BX93" s="1"/>
  <c r="AA93"/>
  <c r="Z93"/>
  <c r="BV93" s="1"/>
  <c r="Y93"/>
  <c r="X93"/>
  <c r="BT93" s="1"/>
  <c r="W93"/>
  <c r="BR93"/>
  <c r="BP93"/>
  <c r="BO93"/>
  <c r="AZ93"/>
  <c r="CQ91"/>
  <c r="CO91"/>
  <c r="CM91"/>
  <c r="CK91"/>
  <c r="CI91"/>
  <c r="CG91"/>
  <c r="CE91"/>
  <c r="CC91"/>
  <c r="CA91"/>
  <c r="BY91"/>
  <c r="BW91"/>
  <c r="BU91"/>
  <c r="BS91"/>
  <c r="BQ91"/>
  <c r="AV91"/>
  <c r="CR91" s="1"/>
  <c r="AU91"/>
  <c r="AT91"/>
  <c r="CP91" s="1"/>
  <c r="AS91"/>
  <c r="AR91"/>
  <c r="CN91" s="1"/>
  <c r="AQ91"/>
  <c r="AP91"/>
  <c r="CL91" s="1"/>
  <c r="AO91"/>
  <c r="AN91"/>
  <c r="CJ91" s="1"/>
  <c r="AM91"/>
  <c r="AL91"/>
  <c r="CH91" s="1"/>
  <c r="AK91"/>
  <c r="AJ91"/>
  <c r="CF91" s="1"/>
  <c r="AI91"/>
  <c r="AH91"/>
  <c r="CD91" s="1"/>
  <c r="AG91"/>
  <c r="AF91"/>
  <c r="CB91" s="1"/>
  <c r="AE91"/>
  <c r="AD91"/>
  <c r="BZ91" s="1"/>
  <c r="AC91"/>
  <c r="AB91"/>
  <c r="BX91" s="1"/>
  <c r="AA91"/>
  <c r="Z91"/>
  <c r="BV91" s="1"/>
  <c r="Y91"/>
  <c r="X91"/>
  <c r="BT91" s="1"/>
  <c r="W91"/>
  <c r="BR91"/>
  <c r="BP91"/>
  <c r="BO91"/>
  <c r="BI91"/>
  <c r="BA91"/>
  <c r="AZ91"/>
  <c r="CQ89"/>
  <c r="CO89"/>
  <c r="CM89"/>
  <c r="CK89"/>
  <c r="CI89"/>
  <c r="CG89"/>
  <c r="CE89"/>
  <c r="CC89"/>
  <c r="CA89"/>
  <c r="BY89"/>
  <c r="BW89"/>
  <c r="BU89"/>
  <c r="BS89"/>
  <c r="BQ89"/>
  <c r="BC89"/>
  <c r="AV89"/>
  <c r="CR89" s="1"/>
  <c r="AU89"/>
  <c r="AT89"/>
  <c r="CP89" s="1"/>
  <c r="AS89"/>
  <c r="AR89"/>
  <c r="CN89" s="1"/>
  <c r="AQ89"/>
  <c r="AP89"/>
  <c r="CL89" s="1"/>
  <c r="AO89"/>
  <c r="AN89"/>
  <c r="CJ89" s="1"/>
  <c r="AM89"/>
  <c r="AL89"/>
  <c r="CH89" s="1"/>
  <c r="AK89"/>
  <c r="AJ89"/>
  <c r="CF89" s="1"/>
  <c r="AI89"/>
  <c r="AH89"/>
  <c r="CD89" s="1"/>
  <c r="AG89"/>
  <c r="AF89"/>
  <c r="CB89" s="1"/>
  <c r="AE89"/>
  <c r="AD89"/>
  <c r="BZ89" s="1"/>
  <c r="AC89"/>
  <c r="AB89"/>
  <c r="BX89" s="1"/>
  <c r="AA89"/>
  <c r="Z89"/>
  <c r="BV89" s="1"/>
  <c r="Y89"/>
  <c r="X89"/>
  <c r="BT89" s="1"/>
  <c r="W89"/>
  <c r="BR89"/>
  <c r="BP89"/>
  <c r="BO89"/>
  <c r="BD89"/>
  <c r="BB89"/>
  <c r="BA89"/>
  <c r="AZ89"/>
  <c r="CQ87"/>
  <c r="CO87"/>
  <c r="CM87"/>
  <c r="CK87"/>
  <c r="CI87"/>
  <c r="CG87"/>
  <c r="CE87"/>
  <c r="CC87"/>
  <c r="CA87"/>
  <c r="BY87"/>
  <c r="BW87"/>
  <c r="BU87"/>
  <c r="BS87"/>
  <c r="BQ87"/>
  <c r="BC87"/>
  <c r="AV87"/>
  <c r="CR87" s="1"/>
  <c r="AU87"/>
  <c r="AT87"/>
  <c r="CP87" s="1"/>
  <c r="AS87"/>
  <c r="AR87"/>
  <c r="CN87" s="1"/>
  <c r="AQ87"/>
  <c r="AP87"/>
  <c r="CL87" s="1"/>
  <c r="AO87"/>
  <c r="AN87"/>
  <c r="CJ87" s="1"/>
  <c r="AM87"/>
  <c r="AL87"/>
  <c r="CH87" s="1"/>
  <c r="AK87"/>
  <c r="AJ87"/>
  <c r="CF87" s="1"/>
  <c r="AI87"/>
  <c r="AH87"/>
  <c r="CD87" s="1"/>
  <c r="AG87"/>
  <c r="AF87"/>
  <c r="CB87" s="1"/>
  <c r="AE87"/>
  <c r="AD87"/>
  <c r="BZ87" s="1"/>
  <c r="AC87"/>
  <c r="AB87"/>
  <c r="BX87" s="1"/>
  <c r="AA87"/>
  <c r="Z87"/>
  <c r="BV87" s="1"/>
  <c r="Y87"/>
  <c r="X87"/>
  <c r="BT87" s="1"/>
  <c r="W87"/>
  <c r="BM87"/>
  <c r="BE87"/>
  <c r="BD87"/>
  <c r="BB87"/>
  <c r="BA87"/>
  <c r="AZ87"/>
  <c r="CQ85"/>
  <c r="CO85"/>
  <c r="CM85"/>
  <c r="CK85"/>
  <c r="CI85"/>
  <c r="CG85"/>
  <c r="CE85"/>
  <c r="CC85"/>
  <c r="CA85"/>
  <c r="BY85"/>
  <c r="BW85"/>
  <c r="BU85"/>
  <c r="BS85"/>
  <c r="AV85"/>
  <c r="CR85" s="1"/>
  <c r="AU85"/>
  <c r="AT85"/>
  <c r="CP85" s="1"/>
  <c r="AS85"/>
  <c r="AR85"/>
  <c r="CN85" s="1"/>
  <c r="AQ85"/>
  <c r="AP85"/>
  <c r="CL85" s="1"/>
  <c r="AO85"/>
  <c r="AN85"/>
  <c r="CJ85" s="1"/>
  <c r="AM85"/>
  <c r="AL85"/>
  <c r="CH85" s="1"/>
  <c r="AK85"/>
  <c r="AJ85"/>
  <c r="CF85" s="1"/>
  <c r="AI85"/>
  <c r="AH85"/>
  <c r="CD85" s="1"/>
  <c r="AG85"/>
  <c r="AF85"/>
  <c r="CB85" s="1"/>
  <c r="AE85"/>
  <c r="AD85"/>
  <c r="BZ85" s="1"/>
  <c r="AC85"/>
  <c r="AB85"/>
  <c r="BX85" s="1"/>
  <c r="AA85"/>
  <c r="Z85"/>
  <c r="BV85" s="1"/>
  <c r="Y85"/>
  <c r="X85"/>
  <c r="BT85" s="1"/>
  <c r="W85"/>
  <c r="BR85"/>
  <c r="BQ85"/>
  <c r="BP85"/>
  <c r="CQ83"/>
  <c r="CO83"/>
  <c r="CM83"/>
  <c r="CK83"/>
  <c r="CI83"/>
  <c r="CG83"/>
  <c r="CE83"/>
  <c r="CC83"/>
  <c r="CA83"/>
  <c r="BY83"/>
  <c r="BW83"/>
  <c r="BU83"/>
  <c r="BS83"/>
  <c r="AV83"/>
  <c r="CR83" s="1"/>
  <c r="AU83"/>
  <c r="AT83"/>
  <c r="CP83" s="1"/>
  <c r="AS83"/>
  <c r="AR83"/>
  <c r="CN83" s="1"/>
  <c r="AQ83"/>
  <c r="AP83"/>
  <c r="CL83" s="1"/>
  <c r="AO83"/>
  <c r="AN83"/>
  <c r="CJ83" s="1"/>
  <c r="AM83"/>
  <c r="AL83"/>
  <c r="CH83" s="1"/>
  <c r="AK83"/>
  <c r="AJ83"/>
  <c r="CF83" s="1"/>
  <c r="AI83"/>
  <c r="AH83"/>
  <c r="CD83" s="1"/>
  <c r="AG83"/>
  <c r="AF83"/>
  <c r="CB83" s="1"/>
  <c r="AE83"/>
  <c r="AD83"/>
  <c r="BZ83" s="1"/>
  <c r="AC83"/>
  <c r="AB83"/>
  <c r="BX83" s="1"/>
  <c r="AA83"/>
  <c r="Z83"/>
  <c r="BV83" s="1"/>
  <c r="Y83"/>
  <c r="X83"/>
  <c r="BT83" s="1"/>
  <c r="W83"/>
  <c r="BR83"/>
  <c r="BQ83"/>
  <c r="BP83"/>
  <c r="BO83"/>
  <c r="BM83"/>
  <c r="BI83"/>
  <c r="BE83"/>
  <c r="BA83"/>
  <c r="CQ81"/>
  <c r="CO81"/>
  <c r="CM81"/>
  <c r="CK81"/>
  <c r="CI81"/>
  <c r="CG81"/>
  <c r="CE81"/>
  <c r="CC81"/>
  <c r="CA81"/>
  <c r="BY81"/>
  <c r="BW81"/>
  <c r="BU81"/>
  <c r="BS81"/>
  <c r="AV81"/>
  <c r="CR81" s="1"/>
  <c r="AU81"/>
  <c r="AT81"/>
  <c r="CP81" s="1"/>
  <c r="AS81"/>
  <c r="AR81"/>
  <c r="CN81" s="1"/>
  <c r="AQ81"/>
  <c r="AP81"/>
  <c r="CL81" s="1"/>
  <c r="AO81"/>
  <c r="AN81"/>
  <c r="CJ81" s="1"/>
  <c r="AM81"/>
  <c r="AL81"/>
  <c r="CH81" s="1"/>
  <c r="AK81"/>
  <c r="AJ81"/>
  <c r="CF81" s="1"/>
  <c r="AI81"/>
  <c r="AH81"/>
  <c r="CD81" s="1"/>
  <c r="AG81"/>
  <c r="AF81"/>
  <c r="CB81" s="1"/>
  <c r="AE81"/>
  <c r="AD81"/>
  <c r="BZ81" s="1"/>
  <c r="AC81"/>
  <c r="AB81"/>
  <c r="BX81" s="1"/>
  <c r="AA81"/>
  <c r="Z81"/>
  <c r="BV81" s="1"/>
  <c r="Y81"/>
  <c r="X81"/>
  <c r="BT81" s="1"/>
  <c r="W81"/>
  <c r="BR81"/>
  <c r="BQ81"/>
  <c r="BP81"/>
  <c r="BO81"/>
  <c r="CQ79"/>
  <c r="CO79"/>
  <c r="CM79"/>
  <c r="CK79"/>
  <c r="CI79"/>
  <c r="CG79"/>
  <c r="CE79"/>
  <c r="CC79"/>
  <c r="CA79"/>
  <c r="BY79"/>
  <c r="BW79"/>
  <c r="BU79"/>
  <c r="BS79"/>
  <c r="BO79"/>
  <c r="BC79"/>
  <c r="AV79"/>
  <c r="CR79" s="1"/>
  <c r="AU79"/>
  <c r="AT79"/>
  <c r="CP79" s="1"/>
  <c r="AS79"/>
  <c r="AR79"/>
  <c r="CN79" s="1"/>
  <c r="AQ79"/>
  <c r="AP79"/>
  <c r="CL79" s="1"/>
  <c r="AO79"/>
  <c r="AN79"/>
  <c r="CJ79" s="1"/>
  <c r="AM79"/>
  <c r="AL79"/>
  <c r="CH79" s="1"/>
  <c r="AK79"/>
  <c r="AJ79"/>
  <c r="CF79" s="1"/>
  <c r="AI79"/>
  <c r="AH79"/>
  <c r="CD79" s="1"/>
  <c r="AG79"/>
  <c r="AF79"/>
  <c r="CB79" s="1"/>
  <c r="AE79"/>
  <c r="AD79"/>
  <c r="BZ79" s="1"/>
  <c r="AC79"/>
  <c r="AB79"/>
  <c r="BX79" s="1"/>
  <c r="AA79"/>
  <c r="Z79"/>
  <c r="BV79" s="1"/>
  <c r="Y79"/>
  <c r="X79"/>
  <c r="BT79" s="1"/>
  <c r="W79"/>
  <c r="BR79"/>
  <c r="BQ79"/>
  <c r="BP79"/>
  <c r="BM79"/>
  <c r="BE79"/>
  <c r="BD79"/>
  <c r="BB79"/>
  <c r="BA79"/>
  <c r="AZ79"/>
  <c r="CQ77"/>
  <c r="CO77"/>
  <c r="CM77"/>
  <c r="CK77"/>
  <c r="CI77"/>
  <c r="CG77"/>
  <c r="CE77"/>
  <c r="CC77"/>
  <c r="CA77"/>
  <c r="BY77"/>
  <c r="BW77"/>
  <c r="BU77"/>
  <c r="BS77"/>
  <c r="AV77"/>
  <c r="CR77" s="1"/>
  <c r="AU77"/>
  <c r="AT77"/>
  <c r="CP77" s="1"/>
  <c r="AS77"/>
  <c r="AR77"/>
  <c r="CN77" s="1"/>
  <c r="AQ77"/>
  <c r="AP77"/>
  <c r="CL77" s="1"/>
  <c r="AO77"/>
  <c r="AN77"/>
  <c r="CJ77" s="1"/>
  <c r="AM77"/>
  <c r="AL77"/>
  <c r="CH77" s="1"/>
  <c r="AK77"/>
  <c r="AJ77"/>
  <c r="CF77" s="1"/>
  <c r="AI77"/>
  <c r="AH77"/>
  <c r="CD77" s="1"/>
  <c r="AG77"/>
  <c r="AF77"/>
  <c r="CB77" s="1"/>
  <c r="AE77"/>
  <c r="AD77"/>
  <c r="BZ77" s="1"/>
  <c r="AC77"/>
  <c r="AB77"/>
  <c r="BX77" s="1"/>
  <c r="AA77"/>
  <c r="Z77"/>
  <c r="BV77" s="1"/>
  <c r="Y77"/>
  <c r="X77"/>
  <c r="BT77" s="1"/>
  <c r="W77"/>
  <c r="BQ77"/>
  <c r="CQ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V76"/>
  <c r="CR76" s="1"/>
  <c r="AU76"/>
  <c r="AT76"/>
  <c r="CP76" s="1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V75"/>
  <c r="BU75"/>
  <c r="BT75"/>
  <c r="BS75"/>
  <c r="BR75"/>
  <c r="BQ75"/>
  <c r="BP75"/>
  <c r="BN75"/>
  <c r="BM75"/>
  <c r="BL75"/>
  <c r="BK75"/>
  <c r="BJ75"/>
  <c r="BI75"/>
  <c r="BH75"/>
  <c r="BG75"/>
  <c r="BF75"/>
  <c r="BE75"/>
  <c r="BD75"/>
  <c r="BB75"/>
  <c r="BA75"/>
  <c r="AZ75"/>
  <c r="AB75"/>
  <c r="BX75" s="1"/>
  <c r="S75"/>
  <c r="G75"/>
  <c r="BO75" s="1"/>
  <c r="A75"/>
  <c r="C74"/>
  <c r="AW73"/>
  <c r="AV73"/>
  <c r="CR73" s="1"/>
  <c r="AU73"/>
  <c r="CQ73" s="1"/>
  <c r="AT73"/>
  <c r="CP73" s="1"/>
  <c r="AS73"/>
  <c r="CO73" s="1"/>
  <c r="AR73"/>
  <c r="CN73" s="1"/>
  <c r="AQ73"/>
  <c r="CM73" s="1"/>
  <c r="AP73"/>
  <c r="CL73" s="1"/>
  <c r="AO73"/>
  <c r="CK73" s="1"/>
  <c r="AN73"/>
  <c r="CJ73" s="1"/>
  <c r="AM73"/>
  <c r="CI73" s="1"/>
  <c r="AL73"/>
  <c r="CH73" s="1"/>
  <c r="AK73"/>
  <c r="CG73" s="1"/>
  <c r="AJ73"/>
  <c r="CF73" s="1"/>
  <c r="AI73"/>
  <c r="CE73" s="1"/>
  <c r="AH73"/>
  <c r="CD73" s="1"/>
  <c r="AG73"/>
  <c r="CC73" s="1"/>
  <c r="AF73"/>
  <c r="CB73" s="1"/>
  <c r="AE73"/>
  <c r="CA73" s="1"/>
  <c r="AD73"/>
  <c r="BZ73" s="1"/>
  <c r="AC73"/>
  <c r="BY73" s="1"/>
  <c r="AB73"/>
  <c r="BX73" s="1"/>
  <c r="AA73"/>
  <c r="BW73" s="1"/>
  <c r="Z73"/>
  <c r="BV73" s="1"/>
  <c r="Y73"/>
  <c r="BU73" s="1"/>
  <c r="X73"/>
  <c r="BT73" s="1"/>
  <c r="W73"/>
  <c r="BS73" s="1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W71"/>
  <c r="AV71"/>
  <c r="CR71" s="1"/>
  <c r="AU71"/>
  <c r="CQ71" s="1"/>
  <c r="AT71"/>
  <c r="CP71" s="1"/>
  <c r="AS71"/>
  <c r="CO71" s="1"/>
  <c r="AR71"/>
  <c r="CN71" s="1"/>
  <c r="AQ71"/>
  <c r="CM71" s="1"/>
  <c r="AP71"/>
  <c r="CL71" s="1"/>
  <c r="AO71"/>
  <c r="CK71" s="1"/>
  <c r="AN71"/>
  <c r="CJ71" s="1"/>
  <c r="AM71"/>
  <c r="CI71" s="1"/>
  <c r="AL71"/>
  <c r="CH71" s="1"/>
  <c r="AK71"/>
  <c r="CG71" s="1"/>
  <c r="AJ71"/>
  <c r="CF71" s="1"/>
  <c r="AI71"/>
  <c r="CE71" s="1"/>
  <c r="AH71"/>
  <c r="CD71" s="1"/>
  <c r="AG71"/>
  <c r="CC71" s="1"/>
  <c r="AF71"/>
  <c r="CB71" s="1"/>
  <c r="AE71"/>
  <c r="CA71" s="1"/>
  <c r="AD71"/>
  <c r="BZ71" s="1"/>
  <c r="AC71"/>
  <c r="BY71" s="1"/>
  <c r="AB71"/>
  <c r="BX71" s="1"/>
  <c r="AA71"/>
  <c r="BW71" s="1"/>
  <c r="Z71"/>
  <c r="BV71" s="1"/>
  <c r="Y71"/>
  <c r="BU71" s="1"/>
  <c r="X71"/>
  <c r="BT71" s="1"/>
  <c r="W71"/>
  <c r="BS71" s="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W69"/>
  <c r="AV69"/>
  <c r="CR69" s="1"/>
  <c r="AU69"/>
  <c r="CQ69" s="1"/>
  <c r="AT69"/>
  <c r="CP69" s="1"/>
  <c r="AS69"/>
  <c r="CO69" s="1"/>
  <c r="AR69"/>
  <c r="CN69" s="1"/>
  <c r="AQ69"/>
  <c r="CM69" s="1"/>
  <c r="AP69"/>
  <c r="CL69" s="1"/>
  <c r="AO69"/>
  <c r="CK69" s="1"/>
  <c r="AN69"/>
  <c r="CJ69" s="1"/>
  <c r="AM69"/>
  <c r="CI69" s="1"/>
  <c r="AL69"/>
  <c r="CH69" s="1"/>
  <c r="AK69"/>
  <c r="CG69" s="1"/>
  <c r="AJ69"/>
  <c r="CF69" s="1"/>
  <c r="AI69"/>
  <c r="CE69" s="1"/>
  <c r="AH69"/>
  <c r="CD69" s="1"/>
  <c r="AG69"/>
  <c r="CC69" s="1"/>
  <c r="AF69"/>
  <c r="CB69" s="1"/>
  <c r="AE69"/>
  <c r="CA69" s="1"/>
  <c r="AD69"/>
  <c r="BZ69" s="1"/>
  <c r="AC69"/>
  <c r="BY69" s="1"/>
  <c r="AB69"/>
  <c r="BX69" s="1"/>
  <c r="AA69"/>
  <c r="BW69" s="1"/>
  <c r="Z69"/>
  <c r="BV69" s="1"/>
  <c r="Y69"/>
  <c r="BU69" s="1"/>
  <c r="X69"/>
  <c r="BT69" s="1"/>
  <c r="W69"/>
  <c r="BS69" s="1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W67"/>
  <c r="AV67"/>
  <c r="CR67" s="1"/>
  <c r="AU67"/>
  <c r="CQ67" s="1"/>
  <c r="AT67"/>
  <c r="CP67" s="1"/>
  <c r="AS67"/>
  <c r="CO67" s="1"/>
  <c r="AR67"/>
  <c r="CN67" s="1"/>
  <c r="AQ67"/>
  <c r="CM67" s="1"/>
  <c r="AP67"/>
  <c r="CL67" s="1"/>
  <c r="AO67"/>
  <c r="CK67" s="1"/>
  <c r="AN67"/>
  <c r="CJ67" s="1"/>
  <c r="AM67"/>
  <c r="CI67" s="1"/>
  <c r="AL67"/>
  <c r="CH67" s="1"/>
  <c r="AK67"/>
  <c r="CG67" s="1"/>
  <c r="AJ67"/>
  <c r="CF67" s="1"/>
  <c r="AI67"/>
  <c r="CE67" s="1"/>
  <c r="AH67"/>
  <c r="CD67" s="1"/>
  <c r="AG67"/>
  <c r="CC67" s="1"/>
  <c r="AF67"/>
  <c r="CB67" s="1"/>
  <c r="AE67"/>
  <c r="CA67" s="1"/>
  <c r="AD67"/>
  <c r="BZ67" s="1"/>
  <c r="AC67"/>
  <c r="BY67" s="1"/>
  <c r="AB67"/>
  <c r="BX67" s="1"/>
  <c r="AA67"/>
  <c r="BW67" s="1"/>
  <c r="Z67"/>
  <c r="BV67" s="1"/>
  <c r="Y67"/>
  <c r="BU67" s="1"/>
  <c r="X67"/>
  <c r="BT67" s="1"/>
  <c r="W67"/>
  <c r="BS67" s="1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W65"/>
  <c r="AV65"/>
  <c r="CR65" s="1"/>
  <c r="AU65"/>
  <c r="CQ65" s="1"/>
  <c r="AT65"/>
  <c r="CP65" s="1"/>
  <c r="AS65"/>
  <c r="CO65" s="1"/>
  <c r="AR65"/>
  <c r="CN65" s="1"/>
  <c r="AQ65"/>
  <c r="CM65" s="1"/>
  <c r="AP65"/>
  <c r="CL65" s="1"/>
  <c r="AO65"/>
  <c r="CK65" s="1"/>
  <c r="AN65"/>
  <c r="CJ65" s="1"/>
  <c r="AM65"/>
  <c r="CI65" s="1"/>
  <c r="AL65"/>
  <c r="CH65" s="1"/>
  <c r="AK65"/>
  <c r="CG65" s="1"/>
  <c r="AJ65"/>
  <c r="CF65" s="1"/>
  <c r="AI65"/>
  <c r="CE65" s="1"/>
  <c r="AH65"/>
  <c r="CD65" s="1"/>
  <c r="AG65"/>
  <c r="CC65" s="1"/>
  <c r="AF65"/>
  <c r="CB65" s="1"/>
  <c r="AE65"/>
  <c r="CA65" s="1"/>
  <c r="AD65"/>
  <c r="BZ65" s="1"/>
  <c r="AC65"/>
  <c r="BY65" s="1"/>
  <c r="AB65"/>
  <c r="BX65" s="1"/>
  <c r="AA65"/>
  <c r="BW65" s="1"/>
  <c r="Z65"/>
  <c r="BV65" s="1"/>
  <c r="Y65"/>
  <c r="BU65" s="1"/>
  <c r="X65"/>
  <c r="BT65" s="1"/>
  <c r="W65"/>
  <c r="BS65" s="1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BB63"/>
  <c r="AW63"/>
  <c r="AV63"/>
  <c r="CR63" s="1"/>
  <c r="AU63"/>
  <c r="CQ63" s="1"/>
  <c r="AT63"/>
  <c r="CP63" s="1"/>
  <c r="AS63"/>
  <c r="CO63" s="1"/>
  <c r="AR63"/>
  <c r="CN63" s="1"/>
  <c r="AQ63"/>
  <c r="CM63" s="1"/>
  <c r="AP63"/>
  <c r="CL63" s="1"/>
  <c r="AO63"/>
  <c r="CK63" s="1"/>
  <c r="AN63"/>
  <c r="CJ63" s="1"/>
  <c r="AM63"/>
  <c r="CI63" s="1"/>
  <c r="AL63"/>
  <c r="CH63" s="1"/>
  <c r="AK63"/>
  <c r="CG63" s="1"/>
  <c r="AJ63"/>
  <c r="CF63" s="1"/>
  <c r="AI63"/>
  <c r="CE63" s="1"/>
  <c r="AH63"/>
  <c r="CD63" s="1"/>
  <c r="AG63"/>
  <c r="CC63" s="1"/>
  <c r="AF63"/>
  <c r="CB63" s="1"/>
  <c r="AE63"/>
  <c r="CA63" s="1"/>
  <c r="AD63"/>
  <c r="BZ63" s="1"/>
  <c r="AC63"/>
  <c r="BY63" s="1"/>
  <c r="AB63"/>
  <c r="BX63" s="1"/>
  <c r="AA63"/>
  <c r="BW63" s="1"/>
  <c r="Z63"/>
  <c r="BV63" s="1"/>
  <c r="Y63"/>
  <c r="BU63" s="1"/>
  <c r="X63"/>
  <c r="BT63" s="1"/>
  <c r="W63"/>
  <c r="BS63" s="1"/>
  <c r="BR63"/>
  <c r="BQ63"/>
  <c r="BP63"/>
  <c r="BO63"/>
  <c r="BN63"/>
  <c r="BM63"/>
  <c r="BL63"/>
  <c r="BK63"/>
  <c r="BJ63"/>
  <c r="BI63"/>
  <c r="BH63"/>
  <c r="BG63"/>
  <c r="BF63"/>
  <c r="BE63"/>
  <c r="BD63"/>
  <c r="BC63"/>
  <c r="BA63"/>
  <c r="AZ63"/>
  <c r="AW61"/>
  <c r="AV61"/>
  <c r="CR61" s="1"/>
  <c r="AU61"/>
  <c r="CQ61" s="1"/>
  <c r="AT61"/>
  <c r="CP61" s="1"/>
  <c r="AS61"/>
  <c r="CO61" s="1"/>
  <c r="AR61"/>
  <c r="CN61" s="1"/>
  <c r="AQ61"/>
  <c r="CM61" s="1"/>
  <c r="AP61"/>
  <c r="CL61" s="1"/>
  <c r="AO61"/>
  <c r="CK61" s="1"/>
  <c r="AN61"/>
  <c r="CJ61" s="1"/>
  <c r="AM61"/>
  <c r="CI61" s="1"/>
  <c r="AL61"/>
  <c r="CH61" s="1"/>
  <c r="AK61"/>
  <c r="CG61" s="1"/>
  <c r="AJ61"/>
  <c r="CF61" s="1"/>
  <c r="AI61"/>
  <c r="CE61" s="1"/>
  <c r="AH61"/>
  <c r="CD61" s="1"/>
  <c r="AG61"/>
  <c r="CC61" s="1"/>
  <c r="AF61"/>
  <c r="CB61" s="1"/>
  <c r="AE61"/>
  <c r="CA61" s="1"/>
  <c r="AD61"/>
  <c r="BZ61" s="1"/>
  <c r="AC61"/>
  <c r="BY61" s="1"/>
  <c r="AB61"/>
  <c r="BX61" s="1"/>
  <c r="AA61"/>
  <c r="BW61" s="1"/>
  <c r="Z61"/>
  <c r="BV61" s="1"/>
  <c r="Y61"/>
  <c r="BU61" s="1"/>
  <c r="X61"/>
  <c r="BT61" s="1"/>
  <c r="W61"/>
  <c r="BS61" s="1"/>
  <c r="BQ61"/>
  <c r="BO61"/>
  <c r="BM61"/>
  <c r="BK61"/>
  <c r="BI61"/>
  <c r="BH61"/>
  <c r="BG61"/>
  <c r="BF61"/>
  <c r="BE61"/>
  <c r="BD61"/>
  <c r="BC61"/>
  <c r="BA61"/>
  <c r="AW59"/>
  <c r="AV59"/>
  <c r="CR59" s="1"/>
  <c r="AU59"/>
  <c r="CQ59" s="1"/>
  <c r="AT59"/>
  <c r="CP59" s="1"/>
  <c r="AS59"/>
  <c r="CO59" s="1"/>
  <c r="AR59"/>
  <c r="CN59" s="1"/>
  <c r="AQ59"/>
  <c r="CM59" s="1"/>
  <c r="AP59"/>
  <c r="CL59" s="1"/>
  <c r="AO59"/>
  <c r="CK59" s="1"/>
  <c r="AN59"/>
  <c r="CJ59" s="1"/>
  <c r="AM59"/>
  <c r="CI59" s="1"/>
  <c r="AL59"/>
  <c r="CH59" s="1"/>
  <c r="AK59"/>
  <c r="CG59" s="1"/>
  <c r="AJ59"/>
  <c r="CF59" s="1"/>
  <c r="AI59"/>
  <c r="CE59" s="1"/>
  <c r="AH59"/>
  <c r="CD59" s="1"/>
  <c r="AG59"/>
  <c r="CC59" s="1"/>
  <c r="AF59"/>
  <c r="CB59" s="1"/>
  <c r="AE59"/>
  <c r="CA59" s="1"/>
  <c r="AD59"/>
  <c r="BZ59" s="1"/>
  <c r="AC59"/>
  <c r="BY59" s="1"/>
  <c r="AB59"/>
  <c r="BX59" s="1"/>
  <c r="AA59"/>
  <c r="BW59" s="1"/>
  <c r="Z59"/>
  <c r="BV59" s="1"/>
  <c r="Y59"/>
  <c r="BU59" s="1"/>
  <c r="X59"/>
  <c r="BT59" s="1"/>
  <c r="W59"/>
  <c r="BS59" s="1"/>
  <c r="BR59"/>
  <c r="BP59"/>
  <c r="BN59"/>
  <c r="BL59"/>
  <c r="BJ59"/>
  <c r="BI59"/>
  <c r="BH59"/>
  <c r="BG59"/>
  <c r="BF59"/>
  <c r="BE59"/>
  <c r="BD59"/>
  <c r="BC59"/>
  <c r="BB59"/>
  <c r="AZ59"/>
  <c r="CO57"/>
  <c r="CK57"/>
  <c r="CG57"/>
  <c r="CC57"/>
  <c r="BY57"/>
  <c r="BU57"/>
  <c r="BQ57"/>
  <c r="BM57"/>
  <c r="BI57"/>
  <c r="BE57"/>
  <c r="BA57"/>
  <c r="AW57"/>
  <c r="AV57"/>
  <c r="CR57" s="1"/>
  <c r="AU57"/>
  <c r="CQ57" s="1"/>
  <c r="AT57"/>
  <c r="CP57" s="1"/>
  <c r="AS57"/>
  <c r="AR57"/>
  <c r="CN57" s="1"/>
  <c r="AQ57"/>
  <c r="CM57" s="1"/>
  <c r="AP57"/>
  <c r="CL57" s="1"/>
  <c r="AO57"/>
  <c r="AN57"/>
  <c r="CJ57" s="1"/>
  <c r="AM57"/>
  <c r="CI57" s="1"/>
  <c r="AL57"/>
  <c r="CH57" s="1"/>
  <c r="AK57"/>
  <c r="AJ57"/>
  <c r="CF57" s="1"/>
  <c r="AI57"/>
  <c r="CE57" s="1"/>
  <c r="AH57"/>
  <c r="CD57" s="1"/>
  <c r="AG57"/>
  <c r="AF57"/>
  <c r="CB57" s="1"/>
  <c r="AE57"/>
  <c r="CA57" s="1"/>
  <c r="AD57"/>
  <c r="BZ57" s="1"/>
  <c r="AC57"/>
  <c r="AB57"/>
  <c r="BX57" s="1"/>
  <c r="AA57"/>
  <c r="BW57" s="1"/>
  <c r="Z57"/>
  <c r="BV57" s="1"/>
  <c r="Y57"/>
  <c r="X57"/>
  <c r="BT57" s="1"/>
  <c r="W57"/>
  <c r="BS57" s="1"/>
  <c r="BR57"/>
  <c r="BP57"/>
  <c r="BO57"/>
  <c r="BN57"/>
  <c r="BL57"/>
  <c r="BK57"/>
  <c r="BJ57"/>
  <c r="BH57"/>
  <c r="BG57"/>
  <c r="BF57"/>
  <c r="BD57"/>
  <c r="BC57"/>
  <c r="BB57"/>
  <c r="AZ57"/>
  <c r="CP55"/>
  <c r="CL55"/>
  <c r="CH55"/>
  <c r="CD55"/>
  <c r="BZ55"/>
  <c r="BV55"/>
  <c r="BR55"/>
  <c r="BN55"/>
  <c r="BJ55"/>
  <c r="BF55"/>
  <c r="BB55"/>
  <c r="AW55"/>
  <c r="AV55"/>
  <c r="CR55" s="1"/>
  <c r="AU55"/>
  <c r="CQ55" s="1"/>
  <c r="AT55"/>
  <c r="AS55"/>
  <c r="CO55" s="1"/>
  <c r="AR55"/>
  <c r="CN55" s="1"/>
  <c r="AQ55"/>
  <c r="CM55" s="1"/>
  <c r="AP55"/>
  <c r="AO55"/>
  <c r="CK55" s="1"/>
  <c r="AN55"/>
  <c r="CJ55" s="1"/>
  <c r="AM55"/>
  <c r="CI55" s="1"/>
  <c r="AL55"/>
  <c r="AK55"/>
  <c r="CG55" s="1"/>
  <c r="AJ55"/>
  <c r="CF55" s="1"/>
  <c r="AI55"/>
  <c r="CE55" s="1"/>
  <c r="AH55"/>
  <c r="AG55"/>
  <c r="CC55" s="1"/>
  <c r="AF55"/>
  <c r="CB55" s="1"/>
  <c r="AE55"/>
  <c r="CA55" s="1"/>
  <c r="AD55"/>
  <c r="AC55"/>
  <c r="BY55" s="1"/>
  <c r="AB55"/>
  <c r="BX55" s="1"/>
  <c r="AA55"/>
  <c r="BW55" s="1"/>
  <c r="Z55"/>
  <c r="Y55"/>
  <c r="BU55" s="1"/>
  <c r="X55"/>
  <c r="BT55" s="1"/>
  <c r="W55"/>
  <c r="BS55" s="1"/>
  <c r="BQ55"/>
  <c r="BP55"/>
  <c r="BO55"/>
  <c r="BM55"/>
  <c r="BL55"/>
  <c r="BK55"/>
  <c r="BI55"/>
  <c r="BH55"/>
  <c r="BG55"/>
  <c r="BE55"/>
  <c r="BD55"/>
  <c r="BC55"/>
  <c r="BA55"/>
  <c r="AZ55"/>
  <c r="AW53"/>
  <c r="AV53"/>
  <c r="CR53" s="1"/>
  <c r="AU53"/>
  <c r="CQ53" s="1"/>
  <c r="AT53"/>
  <c r="CP53" s="1"/>
  <c r="AS53"/>
  <c r="CO53" s="1"/>
  <c r="AR53"/>
  <c r="CN53" s="1"/>
  <c r="AQ53"/>
  <c r="CM53" s="1"/>
  <c r="AP53"/>
  <c r="CL53" s="1"/>
  <c r="AO53"/>
  <c r="CK53" s="1"/>
  <c r="AN53"/>
  <c r="CJ53" s="1"/>
  <c r="AM53"/>
  <c r="CI53" s="1"/>
  <c r="AL53"/>
  <c r="CH53" s="1"/>
  <c r="AK53"/>
  <c r="CG53" s="1"/>
  <c r="AJ53"/>
  <c r="CF53" s="1"/>
  <c r="AI53"/>
  <c r="CE53" s="1"/>
  <c r="AH53"/>
  <c r="CD53" s="1"/>
  <c r="AG53"/>
  <c r="CC53" s="1"/>
  <c r="AF53"/>
  <c r="CB53" s="1"/>
  <c r="AE53"/>
  <c r="CA53" s="1"/>
  <c r="AD53"/>
  <c r="BZ53" s="1"/>
  <c r="AC53"/>
  <c r="BY53" s="1"/>
  <c r="AB53"/>
  <c r="BX53" s="1"/>
  <c r="AA53"/>
  <c r="BW53" s="1"/>
  <c r="Z53"/>
  <c r="BV53" s="1"/>
  <c r="Y53"/>
  <c r="BU53" s="1"/>
  <c r="X53"/>
  <c r="BT53" s="1"/>
  <c r="W53"/>
  <c r="BS53" s="1"/>
  <c r="BQ53"/>
  <c r="BO53"/>
  <c r="BN53"/>
  <c r="BM53"/>
  <c r="BL53"/>
  <c r="BK53"/>
  <c r="BJ53"/>
  <c r="BI53"/>
  <c r="BH53"/>
  <c r="BG53"/>
  <c r="BF53"/>
  <c r="BE53"/>
  <c r="BD53"/>
  <c r="BC53"/>
  <c r="BB53"/>
  <c r="BA53"/>
  <c r="AZ53"/>
  <c r="AW51"/>
  <c r="AV51"/>
  <c r="CR51" s="1"/>
  <c r="AU51"/>
  <c r="CQ51" s="1"/>
  <c r="AT51"/>
  <c r="CP51" s="1"/>
  <c r="AS51"/>
  <c r="CO51" s="1"/>
  <c r="AR51"/>
  <c r="CN51" s="1"/>
  <c r="AQ51"/>
  <c r="CM51" s="1"/>
  <c r="AP51"/>
  <c r="CL51" s="1"/>
  <c r="AO51"/>
  <c r="CK51" s="1"/>
  <c r="AN51"/>
  <c r="CJ51" s="1"/>
  <c r="AM51"/>
  <c r="CI51" s="1"/>
  <c r="AL51"/>
  <c r="CH51" s="1"/>
  <c r="AK51"/>
  <c r="CG51" s="1"/>
  <c r="AJ51"/>
  <c r="CF51" s="1"/>
  <c r="AI51"/>
  <c r="CE51" s="1"/>
  <c r="AH51"/>
  <c r="CD51" s="1"/>
  <c r="AG51"/>
  <c r="CC51" s="1"/>
  <c r="AF51"/>
  <c r="CB51" s="1"/>
  <c r="AE51"/>
  <c r="CA51" s="1"/>
  <c r="AD51"/>
  <c r="BZ51" s="1"/>
  <c r="AC51"/>
  <c r="BY51" s="1"/>
  <c r="AB51"/>
  <c r="BX51" s="1"/>
  <c r="AA51"/>
  <c r="BW51" s="1"/>
  <c r="Z51"/>
  <c r="BV51" s="1"/>
  <c r="Y51"/>
  <c r="BU51" s="1"/>
  <c r="X51"/>
  <c r="BT51" s="1"/>
  <c r="W51"/>
  <c r="BS51" s="1"/>
  <c r="BR51"/>
  <c r="BP51"/>
  <c r="BN51"/>
  <c r="BM51"/>
  <c r="BL51"/>
  <c r="BK51"/>
  <c r="BJ51"/>
  <c r="BI51"/>
  <c r="BH51"/>
  <c r="BG51"/>
  <c r="BF51"/>
  <c r="BD51"/>
  <c r="BB51"/>
  <c r="AZ51"/>
  <c r="CO49"/>
  <c r="CK49"/>
  <c r="CG49"/>
  <c r="CC49"/>
  <c r="BY49"/>
  <c r="BU49"/>
  <c r="BQ49"/>
  <c r="BM49"/>
  <c r="BI49"/>
  <c r="BE49"/>
  <c r="BA49"/>
  <c r="AW49"/>
  <c r="AV49"/>
  <c r="CR49" s="1"/>
  <c r="AU49"/>
  <c r="CQ49" s="1"/>
  <c r="AT49"/>
  <c r="CP49" s="1"/>
  <c r="AS49"/>
  <c r="AR49"/>
  <c r="CN49" s="1"/>
  <c r="AQ49"/>
  <c r="CM49" s="1"/>
  <c r="AP49"/>
  <c r="CL49" s="1"/>
  <c r="AO49"/>
  <c r="AN49"/>
  <c r="CJ49" s="1"/>
  <c r="AM49"/>
  <c r="CI49" s="1"/>
  <c r="AL49"/>
  <c r="CH49" s="1"/>
  <c r="AK49"/>
  <c r="AJ49"/>
  <c r="CF49" s="1"/>
  <c r="AI49"/>
  <c r="CE49" s="1"/>
  <c r="AH49"/>
  <c r="CD49" s="1"/>
  <c r="AG49"/>
  <c r="AF49"/>
  <c r="CB49" s="1"/>
  <c r="AE49"/>
  <c r="CA49" s="1"/>
  <c r="AD49"/>
  <c r="BZ49" s="1"/>
  <c r="AC49"/>
  <c r="AB49"/>
  <c r="BX49" s="1"/>
  <c r="AA49"/>
  <c r="BW49" s="1"/>
  <c r="Z49"/>
  <c r="BV49" s="1"/>
  <c r="Y49"/>
  <c r="X49"/>
  <c r="BT49" s="1"/>
  <c r="W49"/>
  <c r="BS49" s="1"/>
  <c r="BR49"/>
  <c r="BP49"/>
  <c r="BO49"/>
  <c r="BN49"/>
  <c r="BL49"/>
  <c r="BK49"/>
  <c r="BJ49"/>
  <c r="BH49"/>
  <c r="BG49"/>
  <c r="BF49"/>
  <c r="BD49"/>
  <c r="BC49"/>
  <c r="BB49"/>
  <c r="AZ49"/>
  <c r="CP47"/>
  <c r="CL47"/>
  <c r="CH47"/>
  <c r="CD47"/>
  <c r="BZ47"/>
  <c r="BV47"/>
  <c r="BR47"/>
  <c r="BN47"/>
  <c r="BJ47"/>
  <c r="BF47"/>
  <c r="BB47"/>
  <c r="AW47"/>
  <c r="AV47"/>
  <c r="CR47" s="1"/>
  <c r="AU47"/>
  <c r="CQ47" s="1"/>
  <c r="AT47"/>
  <c r="AS47"/>
  <c r="CO47" s="1"/>
  <c r="AR47"/>
  <c r="CN47" s="1"/>
  <c r="AQ47"/>
  <c r="CM47" s="1"/>
  <c r="AP47"/>
  <c r="AO47"/>
  <c r="CK47" s="1"/>
  <c r="AN47"/>
  <c r="CJ47" s="1"/>
  <c r="AM47"/>
  <c r="CI47" s="1"/>
  <c r="AL47"/>
  <c r="AK47"/>
  <c r="CG47" s="1"/>
  <c r="AJ47"/>
  <c r="CF47" s="1"/>
  <c r="AI47"/>
  <c r="CE47" s="1"/>
  <c r="AH47"/>
  <c r="AG47"/>
  <c r="CC47" s="1"/>
  <c r="AF47"/>
  <c r="CB47" s="1"/>
  <c r="AE47"/>
  <c r="CA47" s="1"/>
  <c r="AD47"/>
  <c r="AC47"/>
  <c r="BY47" s="1"/>
  <c r="AB47"/>
  <c r="BX47" s="1"/>
  <c r="AA47"/>
  <c r="BW47" s="1"/>
  <c r="Z47"/>
  <c r="Y47"/>
  <c r="BU47" s="1"/>
  <c r="X47"/>
  <c r="BT47" s="1"/>
  <c r="W47"/>
  <c r="BS47" s="1"/>
  <c r="BQ47"/>
  <c r="BP47"/>
  <c r="BO47"/>
  <c r="BM47"/>
  <c r="BL47"/>
  <c r="BK47"/>
  <c r="BI47"/>
  <c r="BH47"/>
  <c r="BG47"/>
  <c r="BE47"/>
  <c r="BD47"/>
  <c r="BC47"/>
  <c r="BA47"/>
  <c r="AZ47"/>
  <c r="AW45"/>
  <c r="AV45"/>
  <c r="CR45" s="1"/>
  <c r="AU45"/>
  <c r="CQ45" s="1"/>
  <c r="AT45"/>
  <c r="CP45" s="1"/>
  <c r="AS45"/>
  <c r="CO45" s="1"/>
  <c r="AR45"/>
  <c r="CN45" s="1"/>
  <c r="AQ45"/>
  <c r="CM45" s="1"/>
  <c r="AP45"/>
  <c r="CL45" s="1"/>
  <c r="AO45"/>
  <c r="CK45" s="1"/>
  <c r="AN45"/>
  <c r="CJ45" s="1"/>
  <c r="AM45"/>
  <c r="CI45" s="1"/>
  <c r="AL45"/>
  <c r="CH45" s="1"/>
  <c r="AK45"/>
  <c r="CG45" s="1"/>
  <c r="AJ45"/>
  <c r="CF45" s="1"/>
  <c r="AI45"/>
  <c r="CE45" s="1"/>
  <c r="AH45"/>
  <c r="CD45" s="1"/>
  <c r="AG45"/>
  <c r="CC45" s="1"/>
  <c r="AF45"/>
  <c r="CB45" s="1"/>
  <c r="AE45"/>
  <c r="CA45" s="1"/>
  <c r="AD45"/>
  <c r="BZ45" s="1"/>
  <c r="AC45"/>
  <c r="BY45" s="1"/>
  <c r="AB45"/>
  <c r="BX45" s="1"/>
  <c r="AA45"/>
  <c r="BW45" s="1"/>
  <c r="Z45"/>
  <c r="BV45" s="1"/>
  <c r="Y45"/>
  <c r="BU45" s="1"/>
  <c r="X45"/>
  <c r="BT45" s="1"/>
  <c r="W45"/>
  <c r="BS45" s="1"/>
  <c r="BQ45"/>
  <c r="BO45"/>
  <c r="BN45"/>
  <c r="BM45"/>
  <c r="BL45"/>
  <c r="BK45"/>
  <c r="BI45"/>
  <c r="BH45"/>
  <c r="BG45"/>
  <c r="BF45"/>
  <c r="BE45"/>
  <c r="BC45"/>
  <c r="BA45"/>
  <c r="AW43"/>
  <c r="AV43"/>
  <c r="CR43" s="1"/>
  <c r="AU43"/>
  <c r="CQ43" s="1"/>
  <c r="AT43"/>
  <c r="CP43" s="1"/>
  <c r="AS43"/>
  <c r="CO43" s="1"/>
  <c r="AR43"/>
  <c r="CN43" s="1"/>
  <c r="AQ43"/>
  <c r="CM43" s="1"/>
  <c r="AP43"/>
  <c r="CL43" s="1"/>
  <c r="AO43"/>
  <c r="CK43" s="1"/>
  <c r="AN43"/>
  <c r="CJ43" s="1"/>
  <c r="AM43"/>
  <c r="CI43" s="1"/>
  <c r="AL43"/>
  <c r="CH43" s="1"/>
  <c r="AK43"/>
  <c r="CG43" s="1"/>
  <c r="AJ43"/>
  <c r="CF43" s="1"/>
  <c r="AI43"/>
  <c r="CE43" s="1"/>
  <c r="AH43"/>
  <c r="CD43" s="1"/>
  <c r="AG43"/>
  <c r="CC43" s="1"/>
  <c r="AF43"/>
  <c r="CB43" s="1"/>
  <c r="AE43"/>
  <c r="CA43" s="1"/>
  <c r="AD43"/>
  <c r="BZ43" s="1"/>
  <c r="AC43"/>
  <c r="BY43" s="1"/>
  <c r="AB43"/>
  <c r="BX43" s="1"/>
  <c r="AA43"/>
  <c r="BW43" s="1"/>
  <c r="Z43"/>
  <c r="BV43" s="1"/>
  <c r="Y43"/>
  <c r="BU43" s="1"/>
  <c r="X43"/>
  <c r="BT43" s="1"/>
  <c r="W43"/>
  <c r="BS43" s="1"/>
  <c r="BR43"/>
  <c r="BP43"/>
  <c r="BN43"/>
  <c r="BM43"/>
  <c r="BL43"/>
  <c r="BK43"/>
  <c r="BJ43"/>
  <c r="BI43"/>
  <c r="BH43"/>
  <c r="BG43"/>
  <c r="BF43"/>
  <c r="BE43"/>
  <c r="BD43"/>
  <c r="BC43"/>
  <c r="BB43"/>
  <c r="BA43"/>
  <c r="AZ43"/>
  <c r="CO41"/>
  <c r="CK41"/>
  <c r="CG41"/>
  <c r="CC41"/>
  <c r="BY41"/>
  <c r="BU41"/>
  <c r="BQ41"/>
  <c r="BM41"/>
  <c r="BI41"/>
  <c r="BE41"/>
  <c r="BA41"/>
  <c r="AW41"/>
  <c r="AV41"/>
  <c r="CR41" s="1"/>
  <c r="AU41"/>
  <c r="CQ41" s="1"/>
  <c r="AT41"/>
  <c r="CP41" s="1"/>
  <c r="AS41"/>
  <c r="AR41"/>
  <c r="CN41" s="1"/>
  <c r="AQ41"/>
  <c r="CM41" s="1"/>
  <c r="AP41"/>
  <c r="CL41" s="1"/>
  <c r="AO41"/>
  <c r="AN41"/>
  <c r="CJ41" s="1"/>
  <c r="AM41"/>
  <c r="CI41" s="1"/>
  <c r="AL41"/>
  <c r="CH41" s="1"/>
  <c r="AK41"/>
  <c r="AJ41"/>
  <c r="CF41" s="1"/>
  <c r="AI41"/>
  <c r="CE41" s="1"/>
  <c r="AH41"/>
  <c r="CD41" s="1"/>
  <c r="AG41"/>
  <c r="AF41"/>
  <c r="CB41" s="1"/>
  <c r="AE41"/>
  <c r="CA41" s="1"/>
  <c r="AD41"/>
  <c r="BZ41" s="1"/>
  <c r="AC41"/>
  <c r="AB41"/>
  <c r="BX41" s="1"/>
  <c r="AA41"/>
  <c r="BW41" s="1"/>
  <c r="Z41"/>
  <c r="BV41" s="1"/>
  <c r="Y41"/>
  <c r="X41"/>
  <c r="BT41" s="1"/>
  <c r="W41"/>
  <c r="BS41" s="1"/>
  <c r="BR41"/>
  <c r="BP41"/>
  <c r="BO41"/>
  <c r="BN41"/>
  <c r="BL41"/>
  <c r="BK41"/>
  <c r="BJ41"/>
  <c r="BH41"/>
  <c r="BG41"/>
  <c r="BF41"/>
  <c r="BD41"/>
  <c r="BC41"/>
  <c r="BB41"/>
  <c r="AZ41"/>
  <c r="CP39"/>
  <c r="CL39"/>
  <c r="CH39"/>
  <c r="CD39"/>
  <c r="BZ39"/>
  <c r="BV39"/>
  <c r="BR39"/>
  <c r="BN39"/>
  <c r="BJ39"/>
  <c r="BF39"/>
  <c r="BB39"/>
  <c r="AW39"/>
  <c r="AV39"/>
  <c r="CR39" s="1"/>
  <c r="AU39"/>
  <c r="CQ39" s="1"/>
  <c r="AT39"/>
  <c r="AS39"/>
  <c r="CO39" s="1"/>
  <c r="AR39"/>
  <c r="CN39" s="1"/>
  <c r="AQ39"/>
  <c r="CM39" s="1"/>
  <c r="AP39"/>
  <c r="AO39"/>
  <c r="CK39" s="1"/>
  <c r="AN39"/>
  <c r="CJ39" s="1"/>
  <c r="AM39"/>
  <c r="CI39" s="1"/>
  <c r="AL39"/>
  <c r="AK39"/>
  <c r="CG39" s="1"/>
  <c r="AJ39"/>
  <c r="CF39" s="1"/>
  <c r="AI39"/>
  <c r="CE39" s="1"/>
  <c r="AH39"/>
  <c r="AG39"/>
  <c r="CC39" s="1"/>
  <c r="AF39"/>
  <c r="CB39" s="1"/>
  <c r="AE39"/>
  <c r="CA39" s="1"/>
  <c r="AD39"/>
  <c r="AC39"/>
  <c r="BY39" s="1"/>
  <c r="AB39"/>
  <c r="BX39" s="1"/>
  <c r="AA39"/>
  <c r="BW39" s="1"/>
  <c r="Z39"/>
  <c r="Y39"/>
  <c r="BU39" s="1"/>
  <c r="X39"/>
  <c r="BT39" s="1"/>
  <c r="W39"/>
  <c r="BS39" s="1"/>
  <c r="BQ39"/>
  <c r="BP39"/>
  <c r="BO39"/>
  <c r="BM39"/>
  <c r="BL39"/>
  <c r="BK39"/>
  <c r="BI39"/>
  <c r="BH39"/>
  <c r="BG39"/>
  <c r="BE39"/>
  <c r="BD39"/>
  <c r="BC39"/>
  <c r="BA39"/>
  <c r="AZ39"/>
  <c r="AW37"/>
  <c r="AV37"/>
  <c r="CR37" s="1"/>
  <c r="AU37"/>
  <c r="CQ37" s="1"/>
  <c r="AT37"/>
  <c r="CP37" s="1"/>
  <c r="AS37"/>
  <c r="CO37" s="1"/>
  <c r="AR37"/>
  <c r="CN37" s="1"/>
  <c r="AQ37"/>
  <c r="CM37" s="1"/>
  <c r="AP37"/>
  <c r="CL37" s="1"/>
  <c r="AO37"/>
  <c r="CK37" s="1"/>
  <c r="AN37"/>
  <c r="CJ37" s="1"/>
  <c r="AM37"/>
  <c r="CI37" s="1"/>
  <c r="AL37"/>
  <c r="CH37" s="1"/>
  <c r="AK37"/>
  <c r="CG37" s="1"/>
  <c r="AJ37"/>
  <c r="CF37" s="1"/>
  <c r="AI37"/>
  <c r="CE37" s="1"/>
  <c r="AH37"/>
  <c r="CD37" s="1"/>
  <c r="AG37"/>
  <c r="CC37" s="1"/>
  <c r="AF37"/>
  <c r="CB37" s="1"/>
  <c r="AE37"/>
  <c r="CA37" s="1"/>
  <c r="AD37"/>
  <c r="BZ37" s="1"/>
  <c r="AC37"/>
  <c r="BY37" s="1"/>
  <c r="AB37"/>
  <c r="BX37" s="1"/>
  <c r="AA37"/>
  <c r="BW37" s="1"/>
  <c r="Z37"/>
  <c r="BV37" s="1"/>
  <c r="Y37"/>
  <c r="BU37" s="1"/>
  <c r="X37"/>
  <c r="BT37" s="1"/>
  <c r="W37"/>
  <c r="BS37" s="1"/>
  <c r="BQ37"/>
  <c r="BO37"/>
  <c r="BN37"/>
  <c r="BM37"/>
  <c r="BL37"/>
  <c r="BK37"/>
  <c r="BJ37"/>
  <c r="BI37"/>
  <c r="BG37"/>
  <c r="BE37"/>
  <c r="BC37"/>
  <c r="BA37"/>
  <c r="AW35"/>
  <c r="AV35"/>
  <c r="CR35" s="1"/>
  <c r="AU35"/>
  <c r="CQ35" s="1"/>
  <c r="AT35"/>
  <c r="CP35" s="1"/>
  <c r="AS35"/>
  <c r="CO35" s="1"/>
  <c r="AR35"/>
  <c r="CN35" s="1"/>
  <c r="AQ35"/>
  <c r="CM35" s="1"/>
  <c r="AP35"/>
  <c r="CL35" s="1"/>
  <c r="AO35"/>
  <c r="CK35" s="1"/>
  <c r="AN35"/>
  <c r="CJ35" s="1"/>
  <c r="AM35"/>
  <c r="CI35" s="1"/>
  <c r="AL35"/>
  <c r="CH35" s="1"/>
  <c r="AK35"/>
  <c r="CG35" s="1"/>
  <c r="AJ35"/>
  <c r="CF35" s="1"/>
  <c r="AI35"/>
  <c r="CE35" s="1"/>
  <c r="AH35"/>
  <c r="CD35" s="1"/>
  <c r="AG35"/>
  <c r="CC35" s="1"/>
  <c r="AF35"/>
  <c r="CB35" s="1"/>
  <c r="AE35"/>
  <c r="CA35" s="1"/>
  <c r="AD35"/>
  <c r="BZ35" s="1"/>
  <c r="AC35"/>
  <c r="BY35" s="1"/>
  <c r="AB35"/>
  <c r="BX35" s="1"/>
  <c r="AA35"/>
  <c r="BW35" s="1"/>
  <c r="Z35"/>
  <c r="BV35" s="1"/>
  <c r="Y35"/>
  <c r="BU35" s="1"/>
  <c r="X35"/>
  <c r="BT35" s="1"/>
  <c r="W35"/>
  <c r="BS35" s="1"/>
  <c r="BR35"/>
  <c r="BP35"/>
  <c r="BN35"/>
  <c r="BM35"/>
  <c r="BL35"/>
  <c r="BJ35"/>
  <c r="BI35"/>
  <c r="BH35"/>
  <c r="BF35"/>
  <c r="BE35"/>
  <c r="BD35"/>
  <c r="BB35"/>
  <c r="AZ35"/>
  <c r="CO33"/>
  <c r="CK33"/>
  <c r="CG33"/>
  <c r="CC33"/>
  <c r="BY33"/>
  <c r="BU33"/>
  <c r="BQ33"/>
  <c r="BM33"/>
  <c r="BI33"/>
  <c r="BE33"/>
  <c r="BA33"/>
  <c r="AW33"/>
  <c r="AV33"/>
  <c r="CR33" s="1"/>
  <c r="AU33"/>
  <c r="CQ33" s="1"/>
  <c r="AT33"/>
  <c r="CP33" s="1"/>
  <c r="AS33"/>
  <c r="AR33"/>
  <c r="CN33" s="1"/>
  <c r="AQ33"/>
  <c r="CM33" s="1"/>
  <c r="AP33"/>
  <c r="CL33" s="1"/>
  <c r="AO33"/>
  <c r="AN33"/>
  <c r="CJ33" s="1"/>
  <c r="AM33"/>
  <c r="CI33" s="1"/>
  <c r="AL33"/>
  <c r="CH33" s="1"/>
  <c r="AK33"/>
  <c r="AJ33"/>
  <c r="CF33" s="1"/>
  <c r="AI33"/>
  <c r="CE33" s="1"/>
  <c r="AH33"/>
  <c r="CD33" s="1"/>
  <c r="AG33"/>
  <c r="AF33"/>
  <c r="CB33" s="1"/>
  <c r="AE33"/>
  <c r="CA33" s="1"/>
  <c r="AD33"/>
  <c r="BZ33" s="1"/>
  <c r="AC33"/>
  <c r="AB33"/>
  <c r="BX33" s="1"/>
  <c r="AA33"/>
  <c r="BW33" s="1"/>
  <c r="Z33"/>
  <c r="BV33" s="1"/>
  <c r="Y33"/>
  <c r="X33"/>
  <c r="BT33" s="1"/>
  <c r="W33"/>
  <c r="BS33" s="1"/>
  <c r="BR33"/>
  <c r="BP33"/>
  <c r="BO33"/>
  <c r="BN33"/>
  <c r="BL33"/>
  <c r="BK33"/>
  <c r="BJ33"/>
  <c r="BH33"/>
  <c r="BG33"/>
  <c r="BF33"/>
  <c r="BD33"/>
  <c r="BC33"/>
  <c r="BB33"/>
  <c r="AZ33"/>
  <c r="CP31"/>
  <c r="CL31"/>
  <c r="CH31"/>
  <c r="CD31"/>
  <c r="BZ31"/>
  <c r="BV31"/>
  <c r="BR31"/>
  <c r="BN31"/>
  <c r="BJ31"/>
  <c r="BF31"/>
  <c r="BB31"/>
  <c r="AW31"/>
  <c r="AV31"/>
  <c r="CR31" s="1"/>
  <c r="AU31"/>
  <c r="CQ31" s="1"/>
  <c r="AT31"/>
  <c r="AS31"/>
  <c r="CO31" s="1"/>
  <c r="AR31"/>
  <c r="CN31" s="1"/>
  <c r="AQ31"/>
  <c r="CM31" s="1"/>
  <c r="AP31"/>
  <c r="AO31"/>
  <c r="CK31" s="1"/>
  <c r="AN31"/>
  <c r="CJ31" s="1"/>
  <c r="AM31"/>
  <c r="CI31" s="1"/>
  <c r="AL31"/>
  <c r="AK31"/>
  <c r="CG31" s="1"/>
  <c r="AJ31"/>
  <c r="CF31" s="1"/>
  <c r="AI31"/>
  <c r="CE31" s="1"/>
  <c r="AH31"/>
  <c r="AG31"/>
  <c r="CC31" s="1"/>
  <c r="AF31"/>
  <c r="CB31" s="1"/>
  <c r="AE31"/>
  <c r="CA31" s="1"/>
  <c r="AD31"/>
  <c r="AC31"/>
  <c r="BY31" s="1"/>
  <c r="AB31"/>
  <c r="BX31" s="1"/>
  <c r="AA31"/>
  <c r="BW31" s="1"/>
  <c r="Z31"/>
  <c r="Y31"/>
  <c r="BU31" s="1"/>
  <c r="X31"/>
  <c r="BT31" s="1"/>
  <c r="W31"/>
  <c r="BS31" s="1"/>
  <c r="BQ31"/>
  <c r="BP31"/>
  <c r="BO31"/>
  <c r="BM31"/>
  <c r="BL31"/>
  <c r="BK31"/>
  <c r="BI31"/>
  <c r="BH31"/>
  <c r="BG31"/>
  <c r="BE31"/>
  <c r="BD31"/>
  <c r="BC31"/>
  <c r="BA31"/>
  <c r="AZ31"/>
  <c r="AW29"/>
  <c r="AV29"/>
  <c r="CR29" s="1"/>
  <c r="AU29"/>
  <c r="CQ29" s="1"/>
  <c r="AT29"/>
  <c r="CP29" s="1"/>
  <c r="AS29"/>
  <c r="CO29" s="1"/>
  <c r="AR29"/>
  <c r="CN29" s="1"/>
  <c r="AQ29"/>
  <c r="CM29" s="1"/>
  <c r="AP29"/>
  <c r="CL29" s="1"/>
  <c r="AO29"/>
  <c r="CK29" s="1"/>
  <c r="AN29"/>
  <c r="CJ29" s="1"/>
  <c r="AM29"/>
  <c r="CI29" s="1"/>
  <c r="AL29"/>
  <c r="CH29" s="1"/>
  <c r="AK29"/>
  <c r="CG29" s="1"/>
  <c r="AJ29"/>
  <c r="CF29" s="1"/>
  <c r="AI29"/>
  <c r="CE29" s="1"/>
  <c r="AH29"/>
  <c r="CD29" s="1"/>
  <c r="AG29"/>
  <c r="CC29" s="1"/>
  <c r="AF29"/>
  <c r="CB29" s="1"/>
  <c r="AE29"/>
  <c r="CA29" s="1"/>
  <c r="AD29"/>
  <c r="BZ29" s="1"/>
  <c r="AC29"/>
  <c r="BY29" s="1"/>
  <c r="AB29"/>
  <c r="BX29" s="1"/>
  <c r="AA29"/>
  <c r="BW29" s="1"/>
  <c r="Z29"/>
  <c r="BV29" s="1"/>
  <c r="Y29"/>
  <c r="BU29" s="1"/>
  <c r="X29"/>
  <c r="BT29" s="1"/>
  <c r="W29"/>
  <c r="BS29" s="1"/>
  <c r="BQ29"/>
  <c r="BO29"/>
  <c r="BN29"/>
  <c r="BM29"/>
  <c r="BL29"/>
  <c r="BK29"/>
  <c r="BJ29"/>
  <c r="BI29"/>
  <c r="BH29"/>
  <c r="BG29"/>
  <c r="BF29"/>
  <c r="BE29"/>
  <c r="BC29"/>
  <c r="BA29"/>
  <c r="AW27"/>
  <c r="AV27"/>
  <c r="CR27" s="1"/>
  <c r="AU27"/>
  <c r="CQ27" s="1"/>
  <c r="AT27"/>
  <c r="CP27" s="1"/>
  <c r="AS27"/>
  <c r="CO27" s="1"/>
  <c r="AR27"/>
  <c r="CN27" s="1"/>
  <c r="AQ27"/>
  <c r="CM27" s="1"/>
  <c r="AP27"/>
  <c r="CL27" s="1"/>
  <c r="AO27"/>
  <c r="CK27" s="1"/>
  <c r="AN27"/>
  <c r="CJ27" s="1"/>
  <c r="AM27"/>
  <c r="CI27" s="1"/>
  <c r="AL27"/>
  <c r="CH27" s="1"/>
  <c r="AK27"/>
  <c r="CG27" s="1"/>
  <c r="AJ27"/>
  <c r="CF27" s="1"/>
  <c r="AI27"/>
  <c r="CE27" s="1"/>
  <c r="AH27"/>
  <c r="CD27" s="1"/>
  <c r="AG27"/>
  <c r="CC27" s="1"/>
  <c r="AF27"/>
  <c r="CB27" s="1"/>
  <c r="AE27"/>
  <c r="CA27" s="1"/>
  <c r="AD27"/>
  <c r="BZ27" s="1"/>
  <c r="AC27"/>
  <c r="BY27" s="1"/>
  <c r="AB27"/>
  <c r="BX27" s="1"/>
  <c r="AA27"/>
  <c r="BW27" s="1"/>
  <c r="Z27"/>
  <c r="BV27" s="1"/>
  <c r="Y27"/>
  <c r="BU27" s="1"/>
  <c r="X27"/>
  <c r="BT27" s="1"/>
  <c r="W27"/>
  <c r="BS27" s="1"/>
  <c r="BR27"/>
  <c r="BP27"/>
  <c r="BN27"/>
  <c r="BM27"/>
  <c r="BL27"/>
  <c r="BK27"/>
  <c r="BJ27"/>
  <c r="BH27"/>
  <c r="BF27"/>
  <c r="BD27"/>
  <c r="BB27"/>
  <c r="AZ27"/>
  <c r="CO25"/>
  <c r="CK25"/>
  <c r="CG25"/>
  <c r="CC25"/>
  <c r="BY25"/>
  <c r="BU25"/>
  <c r="BQ25"/>
  <c r="BM25"/>
  <c r="BI25"/>
  <c r="BE25"/>
  <c r="BA25"/>
  <c r="AW25"/>
  <c r="AV25"/>
  <c r="CR25" s="1"/>
  <c r="AU25"/>
  <c r="CQ25" s="1"/>
  <c r="AT25"/>
  <c r="CP25" s="1"/>
  <c r="AS25"/>
  <c r="AR25"/>
  <c r="CN25" s="1"/>
  <c r="AQ25"/>
  <c r="CM25" s="1"/>
  <c r="AP25"/>
  <c r="CL25" s="1"/>
  <c r="AO25"/>
  <c r="AN25"/>
  <c r="CJ25" s="1"/>
  <c r="AM25"/>
  <c r="CI25" s="1"/>
  <c r="AL25"/>
  <c r="CH25" s="1"/>
  <c r="AK25"/>
  <c r="AJ25"/>
  <c r="CF25" s="1"/>
  <c r="AI25"/>
  <c r="CE25" s="1"/>
  <c r="AH25"/>
  <c r="CD25" s="1"/>
  <c r="AG25"/>
  <c r="AF25"/>
  <c r="CB25" s="1"/>
  <c r="AE25"/>
  <c r="CA25" s="1"/>
  <c r="AD25"/>
  <c r="BZ25" s="1"/>
  <c r="AC25"/>
  <c r="AB25"/>
  <c r="BX25" s="1"/>
  <c r="AA25"/>
  <c r="BW25" s="1"/>
  <c r="Z25"/>
  <c r="BV25" s="1"/>
  <c r="Y25"/>
  <c r="X25"/>
  <c r="BT25" s="1"/>
  <c r="W25"/>
  <c r="BS25" s="1"/>
  <c r="BR25"/>
  <c r="BP25"/>
  <c r="BO25"/>
  <c r="BN25"/>
  <c r="BL25"/>
  <c r="BK25"/>
  <c r="BJ25"/>
  <c r="BH25"/>
  <c r="BG25"/>
  <c r="BF25"/>
  <c r="BD25"/>
  <c r="BC25"/>
  <c r="BB25"/>
  <c r="AZ25"/>
  <c r="CP23"/>
  <c r="CL23"/>
  <c r="CH23"/>
  <c r="CD23"/>
  <c r="BZ23"/>
  <c r="BV23"/>
  <c r="BR23"/>
  <c r="BN23"/>
  <c r="BJ23"/>
  <c r="BF23"/>
  <c r="BB23"/>
  <c r="AW23"/>
  <c r="AV23"/>
  <c r="CR23" s="1"/>
  <c r="AU23"/>
  <c r="CQ23" s="1"/>
  <c r="AT23"/>
  <c r="AS23"/>
  <c r="CO23" s="1"/>
  <c r="AR23"/>
  <c r="CN23" s="1"/>
  <c r="AQ23"/>
  <c r="CM23" s="1"/>
  <c r="AP23"/>
  <c r="AO23"/>
  <c r="CK23" s="1"/>
  <c r="AN23"/>
  <c r="CJ23" s="1"/>
  <c r="AM23"/>
  <c r="CI23" s="1"/>
  <c r="AL23"/>
  <c r="AK23"/>
  <c r="CG23" s="1"/>
  <c r="AJ23"/>
  <c r="CF23" s="1"/>
  <c r="AI23"/>
  <c r="CE23" s="1"/>
  <c r="AH23"/>
  <c r="AG23"/>
  <c r="CC23" s="1"/>
  <c r="AF23"/>
  <c r="CB23" s="1"/>
  <c r="AE23"/>
  <c r="CA23" s="1"/>
  <c r="AD23"/>
  <c r="AC23"/>
  <c r="BY23" s="1"/>
  <c r="AB23"/>
  <c r="BX23" s="1"/>
  <c r="AA23"/>
  <c r="BW23" s="1"/>
  <c r="Z23"/>
  <c r="Y23"/>
  <c r="BU23" s="1"/>
  <c r="X23"/>
  <c r="BT23" s="1"/>
  <c r="W23"/>
  <c r="BS23" s="1"/>
  <c r="BQ23"/>
  <c r="BP23"/>
  <c r="BO23"/>
  <c r="BM23"/>
  <c r="BL23"/>
  <c r="BK23"/>
  <c r="BI23"/>
  <c r="BH23"/>
  <c r="BG23"/>
  <c r="BE23"/>
  <c r="BD23"/>
  <c r="BC23"/>
  <c r="BA23"/>
  <c r="AZ23"/>
  <c r="AW21"/>
  <c r="AV21"/>
  <c r="CR21" s="1"/>
  <c r="AU21"/>
  <c r="CQ21" s="1"/>
  <c r="AT21"/>
  <c r="CP21" s="1"/>
  <c r="AS21"/>
  <c r="CO21" s="1"/>
  <c r="AR21"/>
  <c r="CN21" s="1"/>
  <c r="AQ21"/>
  <c r="CM21" s="1"/>
  <c r="AP21"/>
  <c r="CL21" s="1"/>
  <c r="AO21"/>
  <c r="CK21" s="1"/>
  <c r="AN21"/>
  <c r="CJ21" s="1"/>
  <c r="AM21"/>
  <c r="CI21" s="1"/>
  <c r="AL21"/>
  <c r="CH21" s="1"/>
  <c r="AK21"/>
  <c r="CG21" s="1"/>
  <c r="AJ21"/>
  <c r="CF21" s="1"/>
  <c r="AI21"/>
  <c r="CE21" s="1"/>
  <c r="AH21"/>
  <c r="CD21" s="1"/>
  <c r="AG21"/>
  <c r="CC21" s="1"/>
  <c r="AF21"/>
  <c r="CB21" s="1"/>
  <c r="AE21"/>
  <c r="CA21" s="1"/>
  <c r="AD21"/>
  <c r="BZ21" s="1"/>
  <c r="AC21"/>
  <c r="BY21" s="1"/>
  <c r="AB21"/>
  <c r="BX21" s="1"/>
  <c r="AA21"/>
  <c r="BW21" s="1"/>
  <c r="Z21"/>
  <c r="BV21" s="1"/>
  <c r="Y21"/>
  <c r="BU21" s="1"/>
  <c r="X21"/>
  <c r="BT21" s="1"/>
  <c r="W21"/>
  <c r="BS21" s="1"/>
  <c r="BQ21"/>
  <c r="BO21"/>
  <c r="BN21"/>
  <c r="BM21"/>
  <c r="BL21"/>
  <c r="BK21"/>
  <c r="BJ21"/>
  <c r="BI21"/>
  <c r="BG21"/>
  <c r="BE21"/>
  <c r="BC21"/>
  <c r="BA21"/>
  <c r="AW19"/>
  <c r="AV19"/>
  <c r="CR19" s="1"/>
  <c r="AU19"/>
  <c r="CQ19" s="1"/>
  <c r="AT19"/>
  <c r="CP19" s="1"/>
  <c r="AS19"/>
  <c r="CO19" s="1"/>
  <c r="AR19"/>
  <c r="CN19" s="1"/>
  <c r="AQ19"/>
  <c r="CM19" s="1"/>
  <c r="AP19"/>
  <c r="CL19" s="1"/>
  <c r="AO19"/>
  <c r="CK19" s="1"/>
  <c r="AN19"/>
  <c r="CJ19" s="1"/>
  <c r="AM19"/>
  <c r="CI19" s="1"/>
  <c r="AL19"/>
  <c r="CH19" s="1"/>
  <c r="AK19"/>
  <c r="CG19" s="1"/>
  <c r="AJ19"/>
  <c r="CF19" s="1"/>
  <c r="AI19"/>
  <c r="CE19" s="1"/>
  <c r="AH19"/>
  <c r="CD19" s="1"/>
  <c r="AG19"/>
  <c r="CC19" s="1"/>
  <c r="AF19"/>
  <c r="CB19" s="1"/>
  <c r="AE19"/>
  <c r="CA19" s="1"/>
  <c r="AD19"/>
  <c r="BZ19" s="1"/>
  <c r="AC19"/>
  <c r="BY19" s="1"/>
  <c r="AB19"/>
  <c r="BX19" s="1"/>
  <c r="AA19"/>
  <c r="BW19" s="1"/>
  <c r="Z19"/>
  <c r="BV19" s="1"/>
  <c r="Y19"/>
  <c r="BU19" s="1"/>
  <c r="X19"/>
  <c r="BT19" s="1"/>
  <c r="W19"/>
  <c r="BS19" s="1"/>
  <c r="BR19"/>
  <c r="BP19"/>
  <c r="BN19"/>
  <c r="BM19"/>
  <c r="BL19"/>
  <c r="BK19"/>
  <c r="BJ19"/>
  <c r="BH19"/>
  <c r="BG19"/>
  <c r="BF19"/>
  <c r="BD19"/>
  <c r="BB19"/>
  <c r="AZ19"/>
  <c r="CO17"/>
  <c r="CK17"/>
  <c r="CG17"/>
  <c r="CC17"/>
  <c r="BY17"/>
  <c r="BU17"/>
  <c r="BQ17"/>
  <c r="BM17"/>
  <c r="BI17"/>
  <c r="BE17"/>
  <c r="BA17"/>
  <c r="AW17"/>
  <c r="AV17"/>
  <c r="CR17" s="1"/>
  <c r="AU17"/>
  <c r="CQ17" s="1"/>
  <c r="AT17"/>
  <c r="CP17" s="1"/>
  <c r="AS17"/>
  <c r="AR17"/>
  <c r="CN17" s="1"/>
  <c r="AQ17"/>
  <c r="CM17" s="1"/>
  <c r="AP17"/>
  <c r="CL17" s="1"/>
  <c r="AO17"/>
  <c r="AN17"/>
  <c r="CJ17" s="1"/>
  <c r="AM17"/>
  <c r="CI17" s="1"/>
  <c r="AL17"/>
  <c r="CH17" s="1"/>
  <c r="AK17"/>
  <c r="AJ17"/>
  <c r="CF17" s="1"/>
  <c r="AI17"/>
  <c r="CE17" s="1"/>
  <c r="AH17"/>
  <c r="CD17" s="1"/>
  <c r="AG17"/>
  <c r="AF17"/>
  <c r="CB17" s="1"/>
  <c r="AE17"/>
  <c r="CA17" s="1"/>
  <c r="AD17"/>
  <c r="BZ17" s="1"/>
  <c r="AC17"/>
  <c r="AB17"/>
  <c r="BX17" s="1"/>
  <c r="AA17"/>
  <c r="BW17" s="1"/>
  <c r="Z17"/>
  <c r="BV17" s="1"/>
  <c r="Y17"/>
  <c r="X17"/>
  <c r="BT17" s="1"/>
  <c r="W17"/>
  <c r="BS17" s="1"/>
  <c r="BR17"/>
  <c r="BP17"/>
  <c r="BO17"/>
  <c r="BN17"/>
  <c r="BL17"/>
  <c r="BK17"/>
  <c r="BJ17"/>
  <c r="BH17"/>
  <c r="BG17"/>
  <c r="BF17"/>
  <c r="BD17"/>
  <c r="BC17"/>
  <c r="BB17"/>
  <c r="AZ17"/>
  <c r="CP15"/>
  <c r="CL15"/>
  <c r="CH15"/>
  <c r="CD15"/>
  <c r="BZ15"/>
  <c r="BV15"/>
  <c r="BR15"/>
  <c r="BN15"/>
  <c r="BJ15"/>
  <c r="BF15"/>
  <c r="BB15"/>
  <c r="AW15"/>
  <c r="AV15"/>
  <c r="CR15" s="1"/>
  <c r="AU15"/>
  <c r="CQ15" s="1"/>
  <c r="AT15"/>
  <c r="AS15"/>
  <c r="CO15" s="1"/>
  <c r="AR15"/>
  <c r="CN15" s="1"/>
  <c r="AQ15"/>
  <c r="CM15" s="1"/>
  <c r="AP15"/>
  <c r="AO15"/>
  <c r="CK15" s="1"/>
  <c r="AN15"/>
  <c r="CJ15" s="1"/>
  <c r="AM15"/>
  <c r="CI15" s="1"/>
  <c r="AL15"/>
  <c r="AK15"/>
  <c r="CG15" s="1"/>
  <c r="AJ15"/>
  <c r="CF15" s="1"/>
  <c r="AI15"/>
  <c r="CE15" s="1"/>
  <c r="AH15"/>
  <c r="AG15"/>
  <c r="CC15" s="1"/>
  <c r="AF15"/>
  <c r="CB15" s="1"/>
  <c r="AE15"/>
  <c r="CA15" s="1"/>
  <c r="AD15"/>
  <c r="AC15"/>
  <c r="BY15" s="1"/>
  <c r="AB15"/>
  <c r="BX15" s="1"/>
  <c r="AA15"/>
  <c r="BW15" s="1"/>
  <c r="Z15"/>
  <c r="Y15"/>
  <c r="BU15" s="1"/>
  <c r="X15"/>
  <c r="BT15" s="1"/>
  <c r="W15"/>
  <c r="BS15" s="1"/>
  <c r="BQ15"/>
  <c r="BP15"/>
  <c r="BO15"/>
  <c r="BM15"/>
  <c r="BL15"/>
  <c r="BK15"/>
  <c r="BI15"/>
  <c r="BH15"/>
  <c r="BG15"/>
  <c r="BE15"/>
  <c r="BD15"/>
  <c r="BC15"/>
  <c r="BA15"/>
  <c r="AZ15"/>
  <c r="AW13"/>
  <c r="AV13"/>
  <c r="CR13" s="1"/>
  <c r="AU13"/>
  <c r="CQ13" s="1"/>
  <c r="AT13"/>
  <c r="CP13" s="1"/>
  <c r="AS13"/>
  <c r="CO13" s="1"/>
  <c r="AR13"/>
  <c r="CN13" s="1"/>
  <c r="AQ13"/>
  <c r="CM13" s="1"/>
  <c r="AP13"/>
  <c r="CL13" s="1"/>
  <c r="AO13"/>
  <c r="CK13" s="1"/>
  <c r="AN13"/>
  <c r="CJ13" s="1"/>
  <c r="AM13"/>
  <c r="CI13" s="1"/>
  <c r="AL13"/>
  <c r="CH13" s="1"/>
  <c r="AK13"/>
  <c r="CG13" s="1"/>
  <c r="AJ13"/>
  <c r="CF13" s="1"/>
  <c r="AI13"/>
  <c r="CE13" s="1"/>
  <c r="AH13"/>
  <c r="CD13" s="1"/>
  <c r="AG13"/>
  <c r="CC13" s="1"/>
  <c r="AF13"/>
  <c r="CB13" s="1"/>
  <c r="AE13"/>
  <c r="CA13" s="1"/>
  <c r="AD13"/>
  <c r="BZ13" s="1"/>
  <c r="AC13"/>
  <c r="BY13" s="1"/>
  <c r="AB13"/>
  <c r="BX13" s="1"/>
  <c r="AA13"/>
  <c r="BW13" s="1"/>
  <c r="Z13"/>
  <c r="BV13" s="1"/>
  <c r="Y13"/>
  <c r="BU13" s="1"/>
  <c r="X13"/>
  <c r="BT13" s="1"/>
  <c r="W13"/>
  <c r="BS13" s="1"/>
  <c r="BQ13"/>
  <c r="BO13"/>
  <c r="BN13"/>
  <c r="BM13"/>
  <c r="BL13"/>
  <c r="BK13"/>
  <c r="BJ13"/>
  <c r="BI13"/>
  <c r="BH13"/>
  <c r="BG13"/>
  <c r="BF13"/>
  <c r="BE13"/>
  <c r="BD13"/>
  <c r="BC13"/>
  <c r="BB13"/>
  <c r="BA13"/>
  <c r="AZ13"/>
  <c r="AW11"/>
  <c r="AV11"/>
  <c r="CR11" s="1"/>
  <c r="AU11"/>
  <c r="CQ11" s="1"/>
  <c r="AT11"/>
  <c r="CP11" s="1"/>
  <c r="AS11"/>
  <c r="CO11" s="1"/>
  <c r="AR11"/>
  <c r="CN11" s="1"/>
  <c r="AQ11"/>
  <c r="CM11" s="1"/>
  <c r="AP11"/>
  <c r="CL11" s="1"/>
  <c r="AO11"/>
  <c r="CK11" s="1"/>
  <c r="AN11"/>
  <c r="CJ11" s="1"/>
  <c r="AM11"/>
  <c r="CI11" s="1"/>
  <c r="AL11"/>
  <c r="CH11" s="1"/>
  <c r="AK11"/>
  <c r="CG11" s="1"/>
  <c r="AJ11"/>
  <c r="CF11" s="1"/>
  <c r="AI11"/>
  <c r="CE11" s="1"/>
  <c r="AH11"/>
  <c r="CD11" s="1"/>
  <c r="AG11"/>
  <c r="CC11" s="1"/>
  <c r="AF11"/>
  <c r="CB11" s="1"/>
  <c r="AE11"/>
  <c r="CA11" s="1"/>
  <c r="AD11"/>
  <c r="BZ11" s="1"/>
  <c r="AC11"/>
  <c r="BY11" s="1"/>
  <c r="AB11"/>
  <c r="BX11" s="1"/>
  <c r="AA11"/>
  <c r="BW11" s="1"/>
  <c r="Z11"/>
  <c r="BV11" s="1"/>
  <c r="Y11"/>
  <c r="BU11" s="1"/>
  <c r="X11"/>
  <c r="BT11" s="1"/>
  <c r="W11"/>
  <c r="BS11" s="1"/>
  <c r="BR11"/>
  <c r="BP11"/>
  <c r="BN11"/>
  <c r="BM11"/>
  <c r="BL11"/>
  <c r="BK11"/>
  <c r="BJ11"/>
  <c r="BI11"/>
  <c r="BH11"/>
  <c r="BF11"/>
  <c r="BE11"/>
  <c r="BD11"/>
  <c r="BB11"/>
  <c r="AZ11"/>
  <c r="CO9"/>
  <c r="CK9"/>
  <c r="CG9"/>
  <c r="CC9"/>
  <c r="BY9"/>
  <c r="BU9"/>
  <c r="BQ9"/>
  <c r="BM9"/>
  <c r="BI9"/>
  <c r="BE9"/>
  <c r="BA9"/>
  <c r="AW9"/>
  <c r="AV9"/>
  <c r="CR9" s="1"/>
  <c r="AU9"/>
  <c r="CQ9" s="1"/>
  <c r="AT9"/>
  <c r="CP9" s="1"/>
  <c r="AS9"/>
  <c r="AR9"/>
  <c r="CN9" s="1"/>
  <c r="AQ9"/>
  <c r="CM9" s="1"/>
  <c r="AP9"/>
  <c r="CL9" s="1"/>
  <c r="AO9"/>
  <c r="AN9"/>
  <c r="CJ9" s="1"/>
  <c r="AM9"/>
  <c r="CI9" s="1"/>
  <c r="AL9"/>
  <c r="CH9" s="1"/>
  <c r="AK9"/>
  <c r="AJ9"/>
  <c r="CF9" s="1"/>
  <c r="AI9"/>
  <c r="CE9" s="1"/>
  <c r="AH9"/>
  <c r="CD9" s="1"/>
  <c r="AG9"/>
  <c r="AF9"/>
  <c r="CB9" s="1"/>
  <c r="AE9"/>
  <c r="CA9" s="1"/>
  <c r="AD9"/>
  <c r="BZ9" s="1"/>
  <c r="AC9"/>
  <c r="AB9"/>
  <c r="BX9" s="1"/>
  <c r="AA9"/>
  <c r="BW9" s="1"/>
  <c r="Z9"/>
  <c r="BV9" s="1"/>
  <c r="Y9"/>
  <c r="X9"/>
  <c r="BT9" s="1"/>
  <c r="W9"/>
  <c r="BS9" s="1"/>
  <c r="BR9"/>
  <c r="BP9"/>
  <c r="BO9"/>
  <c r="BN9"/>
  <c r="BL9"/>
  <c r="BK9"/>
  <c r="BJ9"/>
  <c r="BH9"/>
  <c r="BG9"/>
  <c r="BF9"/>
  <c r="BD9"/>
  <c r="BC9"/>
  <c r="BB9"/>
  <c r="AZ9"/>
  <c r="CP7"/>
  <c r="CL7"/>
  <c r="CH7"/>
  <c r="CD7"/>
  <c r="BZ7"/>
  <c r="BV7"/>
  <c r="BR7"/>
  <c r="BN7"/>
  <c r="BJ7"/>
  <c r="BF7"/>
  <c r="BB7"/>
  <c r="AW7"/>
  <c r="AV7"/>
  <c r="CR7" s="1"/>
  <c r="AU7"/>
  <c r="CQ7" s="1"/>
  <c r="AT7"/>
  <c r="AS7"/>
  <c r="CO7" s="1"/>
  <c r="AR7"/>
  <c r="CN7" s="1"/>
  <c r="AQ7"/>
  <c r="CM7" s="1"/>
  <c r="AP7"/>
  <c r="AO7"/>
  <c r="CK7" s="1"/>
  <c r="AN7"/>
  <c r="CJ7" s="1"/>
  <c r="AM7"/>
  <c r="CI7" s="1"/>
  <c r="AL7"/>
  <c r="AK7"/>
  <c r="CG7" s="1"/>
  <c r="AJ7"/>
  <c r="CF7" s="1"/>
  <c r="AI7"/>
  <c r="CE7" s="1"/>
  <c r="AH7"/>
  <c r="AG7"/>
  <c r="CC7" s="1"/>
  <c r="AF7"/>
  <c r="CB7" s="1"/>
  <c r="AE7"/>
  <c r="CA7" s="1"/>
  <c r="AD7"/>
  <c r="AC7"/>
  <c r="BY7" s="1"/>
  <c r="AB7"/>
  <c r="BX7" s="1"/>
  <c r="AA7"/>
  <c r="BW7" s="1"/>
  <c r="Z7"/>
  <c r="Y7"/>
  <c r="BU7" s="1"/>
  <c r="X7"/>
  <c r="BT7" s="1"/>
  <c r="W7"/>
  <c r="BS7" s="1"/>
  <c r="BQ7"/>
  <c r="BP7"/>
  <c r="BO7"/>
  <c r="BM7"/>
  <c r="BL7"/>
  <c r="BK7"/>
  <c r="BI7"/>
  <c r="BH7"/>
  <c r="BG7"/>
  <c r="BE7"/>
  <c r="BD7"/>
  <c r="BC7"/>
  <c r="BA7"/>
  <c r="AZ7"/>
  <c r="CQ5"/>
  <c r="CO5"/>
  <c r="CM5"/>
  <c r="CK5"/>
  <c r="CI5"/>
  <c r="CG5"/>
  <c r="CE5"/>
  <c r="CC5"/>
  <c r="CA5"/>
  <c r="BY5"/>
  <c r="BW5"/>
  <c r="BU5"/>
  <c r="BS5"/>
  <c r="BK5"/>
  <c r="BG5"/>
  <c r="AW5"/>
  <c r="AV5"/>
  <c r="CR5" s="1"/>
  <c r="AU5"/>
  <c r="AT5"/>
  <c r="CP5" s="1"/>
  <c r="AS5"/>
  <c r="AR5"/>
  <c r="CN5" s="1"/>
  <c r="AQ5"/>
  <c r="AP5"/>
  <c r="CL5" s="1"/>
  <c r="AO5"/>
  <c r="AN5"/>
  <c r="CJ5" s="1"/>
  <c r="AM5"/>
  <c r="AL5"/>
  <c r="CH5" s="1"/>
  <c r="AK5"/>
  <c r="AJ5"/>
  <c r="CF5" s="1"/>
  <c r="AI5"/>
  <c r="AH5"/>
  <c r="CD5" s="1"/>
  <c r="AG5"/>
  <c r="AF5"/>
  <c r="CB5" s="1"/>
  <c r="AE5"/>
  <c r="AD5"/>
  <c r="BZ5" s="1"/>
  <c r="AC5"/>
  <c r="AB5"/>
  <c r="BX5" s="1"/>
  <c r="AA5"/>
  <c r="Z5"/>
  <c r="BV5" s="1"/>
  <c r="Y5"/>
  <c r="X5"/>
  <c r="BT5" s="1"/>
  <c r="W5"/>
  <c r="BN5"/>
  <c r="BM5"/>
  <c r="BL5"/>
  <c r="BI5"/>
  <c r="BH5"/>
  <c r="BF5"/>
  <c r="BE5"/>
  <c r="BA5"/>
  <c r="AZ5"/>
  <c r="AW2"/>
  <c r="AV2"/>
  <c r="AU2"/>
  <c r="AT2"/>
  <c r="S1"/>
  <c r="BB77" l="1"/>
  <c r="BD77"/>
  <c r="BF77"/>
  <c r="BH77"/>
  <c r="BJ77"/>
  <c r="BL77"/>
  <c r="BN77"/>
  <c r="BP77"/>
  <c r="BR77"/>
  <c r="BI79"/>
  <c r="BI87"/>
  <c r="BE91"/>
  <c r="BM91"/>
  <c r="BE95"/>
  <c r="BM95"/>
  <c r="BE103"/>
  <c r="BM103"/>
  <c r="BI107"/>
  <c r="BF129"/>
  <c r="BH129"/>
  <c r="BJ129"/>
  <c r="BL129"/>
  <c r="BN129"/>
  <c r="BD131"/>
  <c r="BF131"/>
  <c r="BH131"/>
  <c r="BJ131"/>
  <c r="BL131"/>
  <c r="BN131"/>
  <c r="BP131"/>
  <c r="BR131"/>
  <c r="BC133"/>
  <c r="BE133"/>
  <c r="BG133"/>
  <c r="BI133"/>
  <c r="BK133"/>
  <c r="BM133"/>
  <c r="BO133"/>
  <c r="BQ133"/>
  <c r="BE135"/>
  <c r="BG135"/>
  <c r="BI135"/>
  <c r="BK135"/>
  <c r="BM135"/>
  <c r="BO135"/>
  <c r="BQ135"/>
  <c r="BB137"/>
  <c r="BJ137"/>
  <c r="BL137"/>
  <c r="BN137"/>
  <c r="BP137"/>
  <c r="BR137"/>
  <c r="AZ81"/>
  <c r="AZ83"/>
  <c r="AZ85"/>
  <c r="AZ111"/>
  <c r="AZ113"/>
  <c r="AZ115"/>
  <c r="BC131"/>
  <c r="BE131"/>
  <c r="BG131"/>
  <c r="BI131"/>
  <c r="BK131"/>
  <c r="BM131"/>
  <c r="BO131"/>
  <c r="BD133"/>
  <c r="BF133"/>
  <c r="BH133"/>
  <c r="BJ133"/>
  <c r="BL133"/>
  <c r="BN133"/>
  <c r="BP133"/>
  <c r="BB135"/>
  <c r="BF135"/>
  <c r="BH135"/>
  <c r="BJ135"/>
  <c r="BL135"/>
  <c r="BN135"/>
  <c r="BP135"/>
  <c r="BR135"/>
  <c r="BK137"/>
  <c r="BM137"/>
  <c r="BO137"/>
  <c r="BQ137"/>
  <c r="BB5"/>
  <c r="BD5"/>
  <c r="BJ5"/>
  <c r="BP5"/>
  <c r="BR5"/>
  <c r="AX5"/>
  <c r="BC5"/>
  <c r="BO5"/>
  <c r="BQ5"/>
  <c r="BA11"/>
  <c r="BC11"/>
  <c r="BG11"/>
  <c r="BO11"/>
  <c r="BQ11"/>
  <c r="BP13"/>
  <c r="BR13"/>
  <c r="BA19"/>
  <c r="BC19"/>
  <c r="BE19"/>
  <c r="BI19"/>
  <c r="BO19"/>
  <c r="BQ19"/>
  <c r="AZ21"/>
  <c r="BB21"/>
  <c r="BD21"/>
  <c r="BF21"/>
  <c r="BH21"/>
  <c r="BP21"/>
  <c r="BR21"/>
  <c r="BA27"/>
  <c r="BC27"/>
  <c r="BE27"/>
  <c r="BG27"/>
  <c r="BI27"/>
  <c r="BO27"/>
  <c r="BQ27"/>
  <c r="AZ29"/>
  <c r="BB29"/>
  <c r="BD29"/>
  <c r="BP29"/>
  <c r="BR29"/>
  <c r="BA35"/>
  <c r="BC35"/>
  <c r="BG35"/>
  <c r="BK35"/>
  <c r="BO35"/>
  <c r="BQ35"/>
  <c r="AZ37"/>
  <c r="BB37"/>
  <c r="BD37"/>
  <c r="BF37"/>
  <c r="BH37"/>
  <c r="BP37"/>
  <c r="BR37"/>
  <c r="BO43"/>
  <c r="BQ43"/>
  <c r="AZ45"/>
  <c r="BB45"/>
  <c r="BD45"/>
  <c r="BJ45"/>
  <c r="BP45"/>
  <c r="BR45"/>
  <c r="BA51"/>
  <c r="BC51"/>
  <c r="BE51"/>
  <c r="BO51"/>
  <c r="BQ51"/>
  <c r="BP53"/>
  <c r="BR53"/>
  <c r="BA59"/>
  <c r="BK59"/>
  <c r="BM59"/>
  <c r="BO59"/>
  <c r="BQ59"/>
  <c r="AZ61"/>
  <c r="BB61"/>
  <c r="BJ61"/>
  <c r="BL61"/>
  <c r="BN61"/>
  <c r="BP61"/>
  <c r="BR61"/>
  <c r="BA123"/>
  <c r="BN123"/>
  <c r="BJ123"/>
  <c r="BF123"/>
  <c r="BB123"/>
  <c r="BA125"/>
  <c r="BN125"/>
  <c r="BJ125"/>
  <c r="BF125"/>
  <c r="BB125"/>
  <c r="BA127"/>
  <c r="BN127"/>
  <c r="BJ127"/>
  <c r="BF127"/>
  <c r="AZ77"/>
  <c r="BF79"/>
  <c r="BH79"/>
  <c r="BJ79"/>
  <c r="BL79"/>
  <c r="BN79"/>
  <c r="BG79"/>
  <c r="BK79"/>
  <c r="BA81"/>
  <c r="BE81"/>
  <c r="BI81"/>
  <c r="BM81"/>
  <c r="BB83"/>
  <c r="BD83"/>
  <c r="BF83"/>
  <c r="BH83"/>
  <c r="BJ83"/>
  <c r="BL83"/>
  <c r="BN83"/>
  <c r="BC83"/>
  <c r="BG83"/>
  <c r="BK83"/>
  <c r="BA85"/>
  <c r="BE85"/>
  <c r="BI85"/>
  <c r="BM85"/>
  <c r="BF87"/>
  <c r="BH87"/>
  <c r="BJ87"/>
  <c r="BL87"/>
  <c r="BN87"/>
  <c r="BP87"/>
  <c r="BR87"/>
  <c r="BG87"/>
  <c r="BK87"/>
  <c r="BO87"/>
  <c r="BE89"/>
  <c r="BI89"/>
  <c r="BM89"/>
  <c r="BB91"/>
  <c r="BD91"/>
  <c r="BF91"/>
  <c r="BH91"/>
  <c r="BJ91"/>
  <c r="BL91"/>
  <c r="BN91"/>
  <c r="BC91"/>
  <c r="BG91"/>
  <c r="BK91"/>
  <c r="BA93"/>
  <c r="BE93"/>
  <c r="BI93"/>
  <c r="BM93"/>
  <c r="BB95"/>
  <c r="BD95"/>
  <c r="BF95"/>
  <c r="BH95"/>
  <c r="BJ95"/>
  <c r="BL95"/>
  <c r="BN95"/>
  <c r="BP95"/>
  <c r="BC95"/>
  <c r="BG95"/>
  <c r="BK95"/>
  <c r="BM97"/>
  <c r="BQ97"/>
  <c r="BF99"/>
  <c r="BH99"/>
  <c r="BJ99"/>
  <c r="BL99"/>
  <c r="BN99"/>
  <c r="BG99"/>
  <c r="BK99"/>
  <c r="BA101"/>
  <c r="BE101"/>
  <c r="BI101"/>
  <c r="BM101"/>
  <c r="BB103"/>
  <c r="BD103"/>
  <c r="BF103"/>
  <c r="BH103"/>
  <c r="BJ103"/>
  <c r="BL103"/>
  <c r="BN103"/>
  <c r="BC103"/>
  <c r="BG103"/>
  <c r="BK103"/>
  <c r="BA105"/>
  <c r="BE105"/>
  <c r="BI105"/>
  <c r="BM105"/>
  <c r="BF107"/>
  <c r="BH107"/>
  <c r="BJ107"/>
  <c r="BL107"/>
  <c r="BN107"/>
  <c r="BR107"/>
  <c r="BG107"/>
  <c r="BK107"/>
  <c r="BE109"/>
  <c r="BI109"/>
  <c r="BM109"/>
  <c r="BB111"/>
  <c r="BD111"/>
  <c r="BF111"/>
  <c r="BH111"/>
  <c r="BJ111"/>
  <c r="BL111"/>
  <c r="BN111"/>
  <c r="BC111"/>
  <c r="BG111"/>
  <c r="BK111"/>
  <c r="BA113"/>
  <c r="BE113"/>
  <c r="BI113"/>
  <c r="BM113"/>
  <c r="BF119"/>
  <c r="BJ119"/>
  <c r="BN119"/>
  <c r="BB121"/>
  <c r="BF121"/>
  <c r="BJ121"/>
  <c r="BN121"/>
  <c r="BC123"/>
  <c r="BE123"/>
  <c r="BG123"/>
  <c r="BI123"/>
  <c r="BK123"/>
  <c r="BM123"/>
  <c r="AZ123"/>
  <c r="BH123"/>
  <c r="BC125"/>
  <c r="BE125"/>
  <c r="BG125"/>
  <c r="BI125"/>
  <c r="BK125"/>
  <c r="BM125"/>
  <c r="BQ125"/>
  <c r="AZ125"/>
  <c r="BH125"/>
  <c r="BE127"/>
  <c r="BG127"/>
  <c r="BI127"/>
  <c r="BK127"/>
  <c r="BM127"/>
  <c r="BO127"/>
  <c r="BQ127"/>
  <c r="BL127"/>
  <c r="BC75"/>
  <c r="BA77"/>
  <c r="BC77"/>
  <c r="BE77"/>
  <c r="BG77"/>
  <c r="BI77"/>
  <c r="BK77"/>
  <c r="BM77"/>
  <c r="BO77"/>
  <c r="BB81"/>
  <c r="BD81"/>
  <c r="BF81"/>
  <c r="BH81"/>
  <c r="BJ81"/>
  <c r="BL81"/>
  <c r="BN81"/>
  <c r="BC81"/>
  <c r="BG81"/>
  <c r="BK81"/>
  <c r="BB85"/>
  <c r="BD85"/>
  <c r="BF85"/>
  <c r="BH85"/>
  <c r="BJ85"/>
  <c r="BL85"/>
  <c r="BN85"/>
  <c r="BC85"/>
  <c r="BG85"/>
  <c r="BK85"/>
  <c r="BO85"/>
  <c r="BF89"/>
  <c r="BH89"/>
  <c r="BJ89"/>
  <c r="BL89"/>
  <c r="BN89"/>
  <c r="BG89"/>
  <c r="BK89"/>
  <c r="BB93"/>
  <c r="BD93"/>
  <c r="BF93"/>
  <c r="BH93"/>
  <c r="BJ93"/>
  <c r="BL93"/>
  <c r="BN93"/>
  <c r="BC93"/>
  <c r="BG93"/>
  <c r="BK93"/>
  <c r="BJ97"/>
  <c r="BL97"/>
  <c r="BN97"/>
  <c r="BP97"/>
  <c r="BR97"/>
  <c r="BK97"/>
  <c r="BO97"/>
  <c r="BB101"/>
  <c r="BD101"/>
  <c r="BF101"/>
  <c r="BH101"/>
  <c r="BJ101"/>
  <c r="BL101"/>
  <c r="BN101"/>
  <c r="BC101"/>
  <c r="BG101"/>
  <c r="BK101"/>
  <c r="BB105"/>
  <c r="BD105"/>
  <c r="BF105"/>
  <c r="BH105"/>
  <c r="BJ105"/>
  <c r="BL105"/>
  <c r="BN105"/>
  <c r="BR105"/>
  <c r="BC105"/>
  <c r="BG105"/>
  <c r="BK105"/>
  <c r="BF109"/>
  <c r="BH109"/>
  <c r="BJ109"/>
  <c r="BL109"/>
  <c r="BN109"/>
  <c r="BG109"/>
  <c r="BK109"/>
  <c r="BB113"/>
  <c r="BD113"/>
  <c r="BF113"/>
  <c r="BH113"/>
  <c r="BJ113"/>
  <c r="BL113"/>
  <c r="BN113"/>
  <c r="BC113"/>
  <c r="BG113"/>
  <c r="BK113"/>
  <c r="BE119"/>
  <c r="BG119"/>
  <c r="BI119"/>
  <c r="BK119"/>
  <c r="BM119"/>
  <c r="BH119"/>
  <c r="BL119"/>
  <c r="BC121"/>
  <c r="BE121"/>
  <c r="BG121"/>
  <c r="BI121"/>
  <c r="BK121"/>
  <c r="BM121"/>
  <c r="AZ121"/>
  <c r="BD121"/>
  <c r="BH121"/>
  <c r="BL121"/>
  <c r="BE129"/>
  <c r="BG129"/>
  <c r="BI129"/>
  <c r="BK129"/>
  <c r="BM129"/>
</calcChain>
</file>

<file path=xl/comments1.xml><?xml version="1.0" encoding="utf-8"?>
<comments xmlns="http://schemas.openxmlformats.org/spreadsheetml/2006/main">
  <authors>
    <author>DUC_ANH</author>
  </authors>
  <commentList>
    <comment ref="AB4" authorId="0">
      <text>
        <r>
          <rPr>
            <b/>
            <sz val="8"/>
            <color indexed="81"/>
            <rFont val="Tahoma"/>
            <family val="2"/>
          </rPr>
          <t>DUC_ANH:</t>
        </r>
        <r>
          <rPr>
            <sz val="8"/>
            <color indexed="81"/>
            <rFont val="Tahoma"/>
            <family val="2"/>
          </rPr>
          <t xml:space="preserve">
§Õn chç nµy</t>
        </r>
      </text>
    </comment>
    <comment ref="AK4" authorId="0">
      <text>
        <r>
          <rPr>
            <b/>
            <sz val="8"/>
            <color indexed="81"/>
            <rFont val="Tahoma"/>
            <family val="2"/>
          </rPr>
          <t>DUC_ANH:</t>
        </r>
        <r>
          <rPr>
            <sz val="8"/>
            <color indexed="81"/>
            <rFont val="Tahoma"/>
            <family val="2"/>
          </rPr>
          <t xml:space="preserve">
§Õn chç nµy</t>
        </r>
      </text>
    </comment>
  </commentList>
</comments>
</file>

<file path=xl/sharedStrings.xml><?xml version="1.0" encoding="utf-8"?>
<sst xmlns="http://schemas.openxmlformats.org/spreadsheetml/2006/main" count="1921" uniqueCount="102">
  <si>
    <t>UBND QUẬN BA ĐÌNH
TRƯỜNG THCS H.H. THÁM</t>
  </si>
  <si>
    <t>5/10/2015</t>
  </si>
  <si>
    <t>THỨ</t>
  </si>
  <si>
    <t>Tiết</t>
  </si>
  <si>
    <t>6A1</t>
  </si>
  <si>
    <t>6A2</t>
  </si>
  <si>
    <t>6A3</t>
  </si>
  <si>
    <t>6A4</t>
  </si>
  <si>
    <t>6A5</t>
  </si>
  <si>
    <t>7A</t>
  </si>
  <si>
    <t>7B</t>
  </si>
  <si>
    <t>7C</t>
  </si>
  <si>
    <t>7D</t>
  </si>
  <si>
    <t>7E</t>
  </si>
  <si>
    <t>8A</t>
  </si>
  <si>
    <t>8B</t>
  </si>
  <si>
    <t>8C</t>
  </si>
  <si>
    <t>8D</t>
  </si>
  <si>
    <t>8E</t>
  </si>
  <si>
    <t>9A</t>
  </si>
  <si>
    <t>9B</t>
  </si>
  <si>
    <t>9C</t>
  </si>
  <si>
    <t>9D</t>
  </si>
  <si>
    <t>HAI</t>
  </si>
  <si>
    <t>C. CỜ</t>
  </si>
  <si>
    <t>TIN</t>
  </si>
  <si>
    <t>LÝ</t>
  </si>
  <si>
    <t>ANH</t>
  </si>
  <si>
    <t>GDCD</t>
  </si>
  <si>
    <t>VĂN</t>
  </si>
  <si>
    <t>TOÁN</t>
  </si>
  <si>
    <t>ĐỊA</t>
  </si>
  <si>
    <t>T.DỤC</t>
  </si>
  <si>
    <t>HÓA</t>
  </si>
  <si>
    <t>SINH</t>
  </si>
  <si>
    <t>NHẠC</t>
  </si>
  <si>
    <t>BA</t>
  </si>
  <si>
    <t>SỬ</t>
  </si>
  <si>
    <t>C.NGHỆ</t>
  </si>
  <si>
    <t>TƯ</t>
  </si>
  <si>
    <t>NĂM</t>
  </si>
  <si>
    <t>LÝ(TC)</t>
  </si>
  <si>
    <t>TOÁN(TC9)</t>
  </si>
  <si>
    <t>SÁU</t>
  </si>
  <si>
    <t>TOÁN(TC)</t>
  </si>
  <si>
    <t>BẨY</t>
  </si>
  <si>
    <t>CLB VĂN</t>
  </si>
  <si>
    <t>CLB TOÁN</t>
  </si>
  <si>
    <t>CLB ANH</t>
  </si>
  <si>
    <t>S.HOẠT</t>
  </si>
  <si>
    <t>CN</t>
  </si>
  <si>
    <t>VĂN(TC)</t>
  </si>
  <si>
    <t>M.THUẬT</t>
  </si>
  <si>
    <t>ANH(TC)</t>
  </si>
  <si>
    <t>T.VIỆN</t>
  </si>
  <si>
    <t>ANH (AP)</t>
  </si>
  <si>
    <t>Sinh hoạt nhóm</t>
  </si>
  <si>
    <t>Vân</t>
  </si>
  <si>
    <t>LK. Thu</t>
  </si>
  <si>
    <t>T. Hà</t>
  </si>
  <si>
    <t>C. Hằng</t>
  </si>
  <si>
    <t>Khánh</t>
  </si>
  <si>
    <t/>
  </si>
  <si>
    <t>Uyên</t>
  </si>
  <si>
    <t>Nguyệt</t>
  </si>
  <si>
    <t>T. Linh</t>
  </si>
  <si>
    <t>Hiền</t>
  </si>
  <si>
    <t>Mai</t>
  </si>
  <si>
    <t>H. Xuân</t>
  </si>
  <si>
    <t>Thủy(NN)</t>
  </si>
  <si>
    <t>Thủy (Đ)</t>
  </si>
  <si>
    <t>Lê Hà</t>
  </si>
  <si>
    <t>T. Anh</t>
  </si>
  <si>
    <t>Hải</t>
  </si>
  <si>
    <t>Thoa</t>
  </si>
  <si>
    <t>H. Huyền</t>
  </si>
  <si>
    <t>Thảo</t>
  </si>
  <si>
    <t>H. Thúy</t>
  </si>
  <si>
    <t>Thế</t>
  </si>
  <si>
    <t>Thuỷ(N)</t>
  </si>
  <si>
    <t>V. Thúy</t>
  </si>
  <si>
    <t>N. Lan</t>
  </si>
  <si>
    <t>Đ. Huyền</t>
  </si>
  <si>
    <t>Giang</t>
  </si>
  <si>
    <t>H. Lan</t>
  </si>
  <si>
    <t>T. Nga</t>
  </si>
  <si>
    <t>Đ. Hằng</t>
  </si>
  <si>
    <t>Liên</t>
  </si>
  <si>
    <t>Lê Hương</t>
  </si>
  <si>
    <t>Bình</t>
  </si>
  <si>
    <t>T. Ngọc</t>
  </si>
  <si>
    <t>Ng. Hương</t>
  </si>
  <si>
    <t>Sơn</t>
  </si>
  <si>
    <t>Phương</t>
  </si>
  <si>
    <t>L. Hằng</t>
  </si>
  <si>
    <t>Thủy (H)</t>
  </si>
  <si>
    <t>Xuân</t>
  </si>
  <si>
    <t>Phương (N)</t>
  </si>
  <si>
    <t>L. Anh</t>
  </si>
  <si>
    <t>Điệp</t>
  </si>
  <si>
    <t>Việt</t>
  </si>
  <si>
    <t>THỜI KHÓA BIỂU CA SÁNG NĂM HỌC 2015-2016</t>
  </si>
</sst>
</file>

<file path=xl/styles.xml><?xml version="1.0" encoding="utf-8"?>
<styleSheet xmlns="http://schemas.openxmlformats.org/spreadsheetml/2006/main">
  <numFmts count="8">
    <numFmt numFmtId="164" formatCode="#,##0\ &quot;DM&quot;;\-#,##0\ &quot;DM&quot;"/>
    <numFmt numFmtId="165" formatCode="0.000%"/>
    <numFmt numFmtId="166" formatCode="&quot;￥&quot;#,##0;&quot;￥&quot;\-#,##0"/>
    <numFmt numFmtId="167" formatCode="00.000"/>
    <numFmt numFmtId="168" formatCode="_-* #,##0_-;\-* #,##0_-;_-* &quot;-&quot;_-;_-@_-"/>
    <numFmt numFmtId="169" formatCode="_-* #,##0.00_-;\-* #,##0.00_-;_-* &quot;-&quot;??_-;_-@_-"/>
    <numFmt numFmtId="170" formatCode="_-&quot;€&quot;* #,##0_-;\-&quot;€&quot;* #,##0_-;_-&quot;€&quot;* &quot;-&quot;_-;_-@_-"/>
    <numFmt numFmtId="171" formatCode="_-&quot;€&quot;* #,##0.00_-;\-&quot;€&quot;* #,##0.00_-;_-&quot;€&quot;* &quot;-&quot;??_-;_-@_-"/>
  </numFmts>
  <fonts count="55">
    <font>
      <sz val="9"/>
      <name val=".VnArial Narrow"/>
    </font>
    <font>
      <b/>
      <sz val="9"/>
      <name val="Times New Roman"/>
      <family val="1"/>
    </font>
    <font>
      <sz val="9"/>
      <name val=".VnArial Narrow"/>
    </font>
    <font>
      <b/>
      <sz val="13"/>
      <name val="Times New Roman"/>
      <family val="1"/>
    </font>
    <font>
      <b/>
      <sz val="15"/>
      <name val=".VnAvantH"/>
      <family val="2"/>
    </font>
    <font>
      <b/>
      <sz val="18"/>
      <name val="Times New Roman"/>
      <family val="1"/>
    </font>
    <font>
      <b/>
      <i/>
      <sz val="15"/>
      <name val="Times New Roman"/>
      <family val="1"/>
    </font>
    <font>
      <b/>
      <sz val="15"/>
      <name val="Times New Roman"/>
      <family val="1"/>
    </font>
    <font>
      <sz val="15"/>
      <name val=".VnArial Narrow"/>
      <family val="2"/>
    </font>
    <font>
      <sz val="15"/>
      <name val=".VnArialH"/>
      <family val="2"/>
    </font>
    <font>
      <sz val="8"/>
      <color indexed="8"/>
      <name val=".VnArial Narrow"/>
      <family val="2"/>
    </font>
    <font>
      <b/>
      <sz val="12"/>
      <name val="Times New Roman"/>
      <family val="1"/>
    </font>
    <font>
      <b/>
      <sz val="12"/>
      <name val=".VnArial NarrowH"/>
      <family val="2"/>
    </font>
    <font>
      <sz val="10"/>
      <name val="Times New Roman"/>
      <family val="1"/>
    </font>
    <font>
      <b/>
      <sz val="9"/>
      <name val=".VnArial NarrowH"/>
      <family val="2"/>
    </font>
    <font>
      <b/>
      <sz val="22"/>
      <name val="Times New Roman"/>
      <family val="1"/>
    </font>
    <font>
      <sz val="9"/>
      <name val="Times New Roman"/>
      <family val="1"/>
    </font>
    <font>
      <b/>
      <sz val="8"/>
      <name val=".VnArial NarrowH"/>
      <family val="2"/>
    </font>
    <font>
      <sz val="8"/>
      <name val=".VnArial NarrowH"/>
      <family val="2"/>
    </font>
    <font>
      <sz val="10"/>
      <name val=".VnArial NarrowH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8"/>
      <name val=".VnArial Narrow"/>
      <family val="2"/>
    </font>
    <font>
      <b/>
      <sz val="22"/>
      <color indexed="9"/>
      <name val="Times New Roman"/>
      <family val="1"/>
    </font>
    <font>
      <sz val="10"/>
      <name val=".VnArial Narrow"/>
      <family val="2"/>
    </font>
    <font>
      <b/>
      <sz val="10"/>
      <color indexed="60"/>
      <name val="Cambria"/>
      <family val="1"/>
    </font>
    <font>
      <b/>
      <sz val="10"/>
      <color indexed="10"/>
      <name val=".VnArial"/>
      <family val="2"/>
    </font>
    <font>
      <b/>
      <sz val="8"/>
      <color indexed="60"/>
      <name val="Cambria"/>
      <family val="1"/>
    </font>
    <font>
      <b/>
      <sz val="24"/>
      <name val=".VnAvantH"/>
      <family val="2"/>
    </font>
    <font>
      <b/>
      <sz val="20"/>
      <name val="Times New Roman"/>
      <family val="1"/>
    </font>
    <font>
      <b/>
      <i/>
      <sz val="16"/>
      <name val="Times New Roman"/>
      <family val="1"/>
    </font>
    <font>
      <b/>
      <sz val="11"/>
      <name val="Times New Roman"/>
      <family val="1"/>
    </font>
    <font>
      <b/>
      <sz val="22"/>
      <color indexed="8"/>
      <name val="Times New Roman"/>
      <family val="1"/>
    </font>
    <font>
      <b/>
      <sz val="10"/>
      <name val=".VnAvantH"/>
      <family val="2"/>
    </font>
    <font>
      <b/>
      <sz val="10"/>
      <name val=".VnArial Narrow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2"/>
      <name val=".Vn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9"/>
      <name val=".VnArial Narrow"/>
      <family val="2"/>
    </font>
    <font>
      <sz val="11"/>
      <name val=".VnTime"/>
      <family val="2"/>
    </font>
    <font>
      <sz val="10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12"/>
      <name val="新細明體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4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4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0" fontId="45" fillId="0" borderId="57" applyNumberFormat="0" applyAlignment="0" applyProtection="0">
      <alignment horizontal="left" vertical="center"/>
    </xf>
    <xf numFmtId="0" fontId="45" fillId="0" borderId="58">
      <alignment horizontal="left"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53" fillId="0" borderId="0"/>
    <xf numFmtId="0" fontId="54" fillId="0" borderId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1" fontId="54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9" fontId="6" fillId="0" borderId="0" xfId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13" fillId="0" borderId="0" xfId="0" applyFont="1" applyProtection="1">
      <protection locked="0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8" fillId="0" borderId="0" xfId="0" applyFont="1" applyAlignment="1">
      <alignment vertical="center"/>
    </xf>
    <xf numFmtId="0" fontId="15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20" xfId="0" applyFont="1" applyFill="1" applyBorder="1" applyAlignment="1" applyProtection="1">
      <alignment horizontal="center" vertical="center"/>
      <protection hidden="1"/>
    </xf>
    <xf numFmtId="0" fontId="16" fillId="0" borderId="18" xfId="0" applyFont="1" applyFill="1" applyBorder="1" applyAlignment="1" applyProtection="1">
      <alignment horizontal="center" vertical="center"/>
      <protection hidden="1"/>
    </xf>
    <xf numFmtId="0" fontId="16" fillId="0" borderId="21" xfId="0" applyFont="1" applyFill="1" applyBorder="1" applyAlignment="1" applyProtection="1">
      <alignment horizontal="center" vertical="center"/>
      <protection hidden="1"/>
    </xf>
    <xf numFmtId="0" fontId="16" fillId="0" borderId="22" xfId="0" applyFont="1" applyFill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" fillId="0" borderId="15" xfId="0" applyFont="1" applyBorder="1" applyAlignment="1" applyProtection="1">
      <alignment horizontal="center" vertical="center"/>
      <protection hidden="1"/>
    </xf>
    <xf numFmtId="0" fontId="17" fillId="0" borderId="13" xfId="0" applyFont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15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locked="0"/>
    </xf>
    <xf numFmtId="0" fontId="16" fillId="0" borderId="17" xfId="0" applyFont="1" applyBorder="1"/>
    <xf numFmtId="0" fontId="16" fillId="0" borderId="29" xfId="0" applyFont="1" applyBorder="1"/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2" xfId="0" applyFont="1" applyBorder="1" applyAlignment="1" applyProtection="1">
      <alignment horizontal="center" vertical="center"/>
      <protection hidden="1"/>
    </xf>
    <xf numFmtId="0" fontId="16" fillId="0" borderId="33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7" fillId="0" borderId="35" xfId="0" applyFont="1" applyBorder="1" applyAlignment="1" applyProtection="1">
      <alignment horizontal="center" vertical="center"/>
      <protection hidden="1"/>
    </xf>
    <xf numFmtId="0" fontId="16" fillId="0" borderId="36" xfId="0" applyFont="1" applyFill="1" applyBorder="1" applyAlignment="1" applyProtection="1">
      <alignment horizontal="center" vertical="center"/>
      <protection hidden="1"/>
    </xf>
    <xf numFmtId="0" fontId="16" fillId="0" borderId="30" xfId="0" applyFont="1" applyFill="1" applyBorder="1" applyAlignment="1" applyProtection="1">
      <alignment horizontal="center" vertical="center"/>
      <protection hidden="1"/>
    </xf>
    <xf numFmtId="0" fontId="16" fillId="0" borderId="37" xfId="0" applyFont="1" applyFill="1" applyBorder="1" applyAlignment="1" applyProtection="1">
      <alignment horizontal="center" vertical="center"/>
      <protection hidden="1"/>
    </xf>
    <xf numFmtId="0" fontId="16" fillId="0" borderId="38" xfId="0" applyFont="1" applyFill="1" applyBorder="1" applyAlignment="1" applyProtection="1">
      <alignment horizontal="center" vertical="center"/>
      <protection hidden="1"/>
    </xf>
    <xf numFmtId="0" fontId="23" fillId="2" borderId="24" xfId="0" applyFont="1" applyFill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horizontal="center" vertical="center"/>
      <protection hidden="1"/>
    </xf>
    <xf numFmtId="0" fontId="16" fillId="0" borderId="39" xfId="0" applyFont="1" applyFill="1" applyBorder="1" applyAlignment="1" applyProtection="1">
      <alignment horizontal="center" vertical="center"/>
      <protection hidden="1"/>
    </xf>
    <xf numFmtId="0" fontId="16" fillId="0" borderId="23" xfId="0" applyFont="1" applyFill="1" applyBorder="1" applyAlignment="1" applyProtection="1">
      <alignment horizontal="center" vertical="center"/>
      <protection hidden="1"/>
    </xf>
    <xf numFmtId="0" fontId="13" fillId="0" borderId="40" xfId="0" applyFont="1" applyBorder="1" applyAlignment="1" applyProtection="1">
      <alignment horizontal="center" vertical="center"/>
      <protection hidden="1"/>
    </xf>
    <xf numFmtId="0" fontId="20" fillId="0" borderId="41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23" fillId="2" borderId="17" xfId="0" applyFont="1" applyFill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vertical="center"/>
      <protection hidden="1"/>
    </xf>
    <xf numFmtId="0" fontId="24" fillId="0" borderId="15" xfId="0" applyFont="1" applyBorder="1" applyAlignment="1" applyProtection="1">
      <alignment vertical="center"/>
      <protection hidden="1"/>
    </xf>
    <xf numFmtId="0" fontId="25" fillId="0" borderId="39" xfId="0" applyFont="1" applyFill="1" applyBorder="1" applyAlignment="1" applyProtection="1">
      <alignment vertical="top" wrapText="1"/>
      <protection hidden="1"/>
    </xf>
    <xf numFmtId="0" fontId="25" fillId="0" borderId="23" xfId="0" applyFont="1" applyFill="1" applyBorder="1" applyAlignment="1" applyProtection="1">
      <alignment vertical="top" wrapText="1"/>
      <protection hidden="1"/>
    </xf>
    <xf numFmtId="0" fontId="22" fillId="0" borderId="23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23" fillId="2" borderId="29" xfId="0" applyFont="1" applyFill="1" applyBorder="1" applyAlignment="1" applyProtection="1">
      <alignment horizontal="center" vertical="center"/>
      <protection hidden="1"/>
    </xf>
    <xf numFmtId="0" fontId="24" fillId="0" borderId="30" xfId="0" applyFont="1" applyBorder="1" applyAlignment="1" applyProtection="1">
      <alignment vertical="center"/>
      <protection hidden="1"/>
    </xf>
    <xf numFmtId="9" fontId="25" fillId="3" borderId="0" xfId="1" applyFont="1" applyFill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25" fillId="3" borderId="0" xfId="0" applyFont="1" applyFill="1" applyBorder="1" applyAlignment="1" applyProtection="1">
      <alignment vertical="top" wrapText="1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vertical="top" wrapText="1"/>
      <protection hidden="1"/>
    </xf>
    <xf numFmtId="0" fontId="27" fillId="3" borderId="0" xfId="0" applyFont="1" applyFill="1" applyBorder="1" applyAlignment="1" applyProtection="1">
      <alignment vertical="top" wrapText="1"/>
      <protection hidden="1"/>
    </xf>
    <xf numFmtId="0" fontId="20" fillId="0" borderId="42" xfId="0" applyFont="1" applyBorder="1" applyAlignment="1" applyProtection="1">
      <alignment horizontal="center" vertical="center"/>
      <protection hidden="1"/>
    </xf>
    <xf numFmtId="0" fontId="27" fillId="3" borderId="0" xfId="0" applyFont="1" applyFill="1" applyBorder="1" applyAlignment="1">
      <alignment vertical="center"/>
    </xf>
    <xf numFmtId="9" fontId="28" fillId="0" borderId="0" xfId="1" applyFont="1" applyFill="1" applyBorder="1" applyAlignment="1" applyProtection="1">
      <alignment vertical="center"/>
      <protection hidden="1"/>
    </xf>
    <xf numFmtId="9" fontId="29" fillId="0" borderId="0" xfId="1" applyFont="1" applyFill="1" applyBorder="1" applyAlignment="1" applyProtection="1">
      <alignment horizontal="center" vertical="center"/>
      <protection hidden="1"/>
    </xf>
    <xf numFmtId="9" fontId="15" fillId="0" borderId="0" xfId="1" applyFont="1" applyFill="1" applyBorder="1" applyAlignment="1" applyProtection="1">
      <alignment vertical="center"/>
      <protection hidden="1"/>
    </xf>
    <xf numFmtId="9" fontId="30" fillId="0" borderId="0" xfId="1" applyFont="1" applyFill="1" applyBorder="1" applyAlignment="1" applyProtection="1">
      <alignment horizontal="center" vertical="center"/>
      <protection hidden="1"/>
    </xf>
    <xf numFmtId="9" fontId="28" fillId="0" borderId="0" xfId="1" applyFont="1" applyBorder="1" applyAlignment="1" applyProtection="1">
      <alignment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31" fillId="0" borderId="3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32" fillId="0" borderId="8" xfId="0" applyFont="1" applyBorder="1" applyAlignment="1" applyProtection="1">
      <alignment horizontal="center" vertical="center"/>
      <protection hidden="1"/>
    </xf>
    <xf numFmtId="0" fontId="33" fillId="0" borderId="12" xfId="0" applyFont="1" applyBorder="1" applyAlignment="1" applyProtection="1">
      <alignment horizontal="center" vertical="center"/>
      <protection hidden="1"/>
    </xf>
    <xf numFmtId="0" fontId="24" fillId="0" borderId="45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20" fillId="0" borderId="46" xfId="0" applyFont="1" applyBorder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center" vertical="center"/>
      <protection hidden="1"/>
    </xf>
    <xf numFmtId="0" fontId="33" fillId="0" borderId="40" xfId="0" applyFont="1" applyBorder="1" applyAlignment="1" applyProtection="1">
      <alignment horizontal="center" vertical="center"/>
      <protection hidden="1"/>
    </xf>
    <xf numFmtId="0" fontId="24" fillId="0" borderId="47" xfId="0" applyFont="1" applyBorder="1" applyAlignment="1" applyProtection="1">
      <alignment horizontal="center" vertical="center"/>
      <protection hidden="1"/>
    </xf>
    <xf numFmtId="0" fontId="33" fillId="0" borderId="13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center" vertic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0" fontId="33" fillId="0" borderId="37" xfId="0" applyFont="1" applyBorder="1" applyAlignment="1" applyProtection="1">
      <alignment horizontal="center" vertical="center"/>
      <protection hidden="1"/>
    </xf>
    <xf numFmtId="0" fontId="32" fillId="0" borderId="24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4" fillId="0" borderId="49" xfId="0" applyFont="1" applyBorder="1" applyAlignment="1" applyProtection="1">
      <alignment horizontal="center" vertical="center"/>
      <protection hidden="1"/>
    </xf>
    <xf numFmtId="0" fontId="24" fillId="0" borderId="50" xfId="0" applyFont="1" applyBorder="1" applyAlignment="1" applyProtection="1">
      <alignment horizontal="center" vertical="center"/>
      <protection hidden="1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34" fillId="0" borderId="37" xfId="0" applyFont="1" applyBorder="1" applyAlignment="1" applyProtection="1">
      <alignment horizontal="center" vertical="center"/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0" fontId="15" fillId="2" borderId="52" xfId="0" applyFont="1" applyFill="1" applyBorder="1" applyAlignment="1" applyProtection="1">
      <alignment horizontal="center" vertical="center"/>
      <protection hidden="1"/>
    </xf>
    <xf numFmtId="0" fontId="34" fillId="0" borderId="27" xfId="0" applyFont="1" applyBorder="1" applyAlignment="1" applyProtection="1">
      <alignment horizontal="center" vertical="center"/>
      <protection hidden="1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5" fillId="2" borderId="54" xfId="0" applyFont="1" applyFill="1" applyBorder="1" applyAlignment="1" applyProtection="1">
      <alignment horizontal="center" vertical="center"/>
      <protection hidden="1"/>
    </xf>
    <xf numFmtId="0" fontId="17" fillId="0" borderId="53" xfId="0" applyFont="1" applyBorder="1" applyAlignment="1" applyProtection="1">
      <alignment horizontal="center" vertical="center"/>
      <protection hidden="1"/>
    </xf>
    <xf numFmtId="0" fontId="34" fillId="0" borderId="13" xfId="0" applyFont="1" applyBorder="1" applyAlignment="1" applyProtection="1">
      <alignment horizontal="center" vertical="center"/>
      <protection hidden="1"/>
    </xf>
    <xf numFmtId="0" fontId="15" fillId="2" borderId="55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7" fillId="0" borderId="56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 applyProtection="1">
      <alignment vertical="center"/>
      <protection hidden="1"/>
    </xf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43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35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38" fillId="0" borderId="56" xfId="0" applyFont="1" applyBorder="1" applyAlignment="1" applyProtection="1">
      <alignment horizontal="center" vertical="center"/>
      <protection hidden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42" xfId="0" applyFont="1" applyBorder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</cellXfs>
  <cellStyles count="20">
    <cellStyle name="Header1" xfId="2"/>
    <cellStyle name="Header2" xfId="3"/>
    <cellStyle name="Normal" xfId="0" builtinId="0"/>
    <cellStyle name="Percent" xfId="1" builtinId="5"/>
    <cellStyle name="똿뗦먛귟 [0.00]_PRODUCT DETAIL Q1" xfId="4"/>
    <cellStyle name="똿뗦먛귟_PRODUCT DETAIL Q1" xfId="5"/>
    <cellStyle name="믅됞 [0.00]_PRODUCT DETAIL Q1" xfId="6"/>
    <cellStyle name="믅됞_PRODUCT DETAIL Q1" xfId="7"/>
    <cellStyle name="백분율_95" xfId="8"/>
    <cellStyle name="뷭?_BOOKSHIP" xfId="9"/>
    <cellStyle name="콤마 [0]_1202" xfId="10"/>
    <cellStyle name="콤마_1202" xfId="11"/>
    <cellStyle name="통화 [0]_1202" xfId="12"/>
    <cellStyle name="통화_1202" xfId="13"/>
    <cellStyle name="표준_(정보부문)월별인원계획" xfId="14"/>
    <cellStyle name="一般_Book1" xfId="15"/>
    <cellStyle name="千分位[0]_Book1" xfId="16"/>
    <cellStyle name="千分位_Book1" xfId="17"/>
    <cellStyle name="貨幣 [0]_Book1" xfId="18"/>
    <cellStyle name="貨幣_Book1" xfId="19"/>
  </cellStyles>
  <dxfs count="3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ill>
        <patternFill>
          <bgColor rgb="FFC0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17"/>
        </left>
        <right style="thin">
          <color indexed="17"/>
        </right>
        <top style="thin">
          <color indexed="17"/>
        </top>
        <bottom style="thin">
          <color indexed="17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352425</xdr:colOff>
      <xdr:row>65</xdr:row>
      <xdr:rowOff>152400</xdr:rowOff>
    </xdr:from>
    <xdr:to>
      <xdr:col>49</xdr:col>
      <xdr:colOff>885825</xdr:colOff>
      <xdr:row>69</xdr:row>
      <xdr:rowOff>152400</xdr:rowOff>
    </xdr:to>
    <xdr:pic>
      <xdr:nvPicPr>
        <xdr:cNvPr id="2" name="Picture 1" descr="logo_vien_trang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77825" y="11125200"/>
          <a:ext cx="5334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HHT_5_10_2015(Huong%20sua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KB"/>
      <sheetName val="TKB_GH"/>
      <sheetName val="TKBin"/>
      <sheetName val="TKBht"/>
      <sheetName val="TKBCLB"/>
      <sheetName val="TKBht (2)"/>
      <sheetName val="PCCM"/>
      <sheetName val="BANG_DL"/>
      <sheetName val="DThem"/>
      <sheetName val="DThem (2)"/>
      <sheetName val="Sheet4"/>
      <sheetName val="Sheet5"/>
      <sheetName val="TKB_CN"/>
      <sheetName val="TKB_LOP"/>
      <sheetName val="TKB_Giamhieu (Ct)"/>
      <sheetName val="Sheet3"/>
      <sheetName val="PPCT"/>
      <sheetName val="PPCT2"/>
      <sheetName val="Sheet7"/>
    </sheetNames>
    <definedNames>
      <definedName name="Button11610_Click"/>
      <definedName name="Button11613_Click"/>
    </definedNames>
    <sheetDataSet>
      <sheetData sheetId="0"/>
      <sheetData sheetId="1">
        <row r="72">
          <cell r="B72" t="str">
            <v>1. Họp giao ban GH_TT: tiết 2 sáng thứ Hai</v>
          </cell>
        </row>
        <row r="73">
          <cell r="B73" t="str">
            <v>2. Nhóm Anh: tiết 4 sáng thứ Hai</v>
          </cell>
        </row>
        <row r="74">
          <cell r="B74" t="str">
            <v>3. Nhóm Văn 6, 9: tiết 3 sáng thứ Hai</v>
          </cell>
        </row>
        <row r="75">
          <cell r="B75" t="str">
            <v>4. Nhóm Văn 7, 8: tiết 4 sáng thứ Hai</v>
          </cell>
        </row>
        <row r="76">
          <cell r="B76" t="str">
            <v>5. Nhóm Toán 6, 9: tiết 5 sáng thứ Hai</v>
          </cell>
        </row>
        <row r="77">
          <cell r="B77" t="str">
            <v>6. Nhóm Toán 7, 8: tiết 3 chiều thứ Ba.</v>
          </cell>
        </row>
        <row r="78">
          <cell r="B78" t="str">
            <v>7. Các nhóm khác: tiết 4, 5 chiều thứ Năm</v>
          </cell>
        </row>
      </sheetData>
      <sheetData sheetId="2"/>
      <sheetData sheetId="3"/>
      <sheetData sheetId="4"/>
      <sheetData sheetId="5"/>
      <sheetData sheetId="6">
        <row r="2">
          <cell r="I2" t="str">
            <v>2015-2016</v>
          </cell>
        </row>
        <row r="4">
          <cell r="G4" t="str">
            <v>TOÁN</v>
          </cell>
          <cell r="I4" t="str">
            <v>VĂN</v>
          </cell>
          <cell r="K4" t="str">
            <v>ANH</v>
          </cell>
          <cell r="M4" t="str">
            <v>LÝ</v>
          </cell>
          <cell r="O4" t="str">
            <v>HÓA</v>
          </cell>
          <cell r="Q4" t="str">
            <v>SINH</v>
          </cell>
          <cell r="S4" t="str">
            <v>SỬ</v>
          </cell>
          <cell r="U4" t="str">
            <v>ĐỊA</v>
          </cell>
          <cell r="W4" t="str">
            <v>C.NGHỆ</v>
          </cell>
          <cell r="Y4" t="str">
            <v>GDCD</v>
          </cell>
          <cell r="AA4" t="str">
            <v>NHẠC</v>
          </cell>
          <cell r="AC4" t="str">
            <v>M.THUẬT</v>
          </cell>
          <cell r="AE4" t="str">
            <v>T.DỤC</v>
          </cell>
          <cell r="AG4" t="str">
            <v>TIN</v>
          </cell>
          <cell r="AI4" t="str">
            <v>T.VIỆN</v>
          </cell>
          <cell r="AK4" t="str">
            <v>TOÁN(TC)</v>
          </cell>
          <cell r="AL4" t="str">
            <v>VĂN(TC)</v>
          </cell>
          <cell r="AM4" t="str">
            <v>LÝ(TC)</v>
          </cell>
          <cell r="AN4" t="str">
            <v>ANH(TC)</v>
          </cell>
          <cell r="AO4" t="str">
            <v>S.HOẠT</v>
          </cell>
          <cell r="AP4" t="str">
            <v>C. CỜ</v>
          </cell>
          <cell r="AQ4" t="str">
            <v>ANH (AP)</v>
          </cell>
          <cell r="AR4" t="str">
            <v>VĂN 2</v>
          </cell>
          <cell r="AS4" t="str">
            <v>ANH 2</v>
          </cell>
          <cell r="AT4" t="str">
            <v>CLB ANH</v>
          </cell>
          <cell r="AU4" t="str">
            <v>CLB TOÁN</v>
          </cell>
          <cell r="AV4" t="str">
            <v>CLB VĂN</v>
          </cell>
          <cell r="AW4" t="str">
            <v>C. LÔNG</v>
          </cell>
          <cell r="AX4" t="str">
            <v>LÝ 2</v>
          </cell>
          <cell r="AY4" t="str">
            <v>HÓA 2</v>
          </cell>
          <cell r="AZ4" t="str">
            <v>TOÁN 2</v>
          </cell>
          <cell r="BA4" t="str">
            <v>TOÁN(TC9)</v>
          </cell>
        </row>
        <row r="6">
          <cell r="B6" t="str">
            <v>6A1</v>
          </cell>
          <cell r="C6">
            <v>3</v>
          </cell>
          <cell r="G6" t="str">
            <v>Vân</v>
          </cell>
          <cell r="H6">
            <v>4</v>
          </cell>
          <cell r="I6" t="str">
            <v>Hiền</v>
          </cell>
          <cell r="J6">
            <v>4</v>
          </cell>
          <cell r="K6" t="str">
            <v>LK. Thu</v>
          </cell>
          <cell r="L6">
            <v>3</v>
          </cell>
          <cell r="M6" t="str">
            <v>H. Xuân</v>
          </cell>
          <cell r="N6">
            <v>1</v>
          </cell>
          <cell r="P6" t="str">
            <v/>
          </cell>
          <cell r="Q6" t="str">
            <v>H. Huyền</v>
          </cell>
          <cell r="R6">
            <v>2</v>
          </cell>
          <cell r="S6" t="str">
            <v>Giang</v>
          </cell>
          <cell r="T6">
            <v>1</v>
          </cell>
          <cell r="U6" t="str">
            <v>Thủy (Đ)</v>
          </cell>
          <cell r="V6">
            <v>1</v>
          </cell>
          <cell r="W6" t="str">
            <v>H. Thúy</v>
          </cell>
          <cell r="X6">
            <v>2</v>
          </cell>
          <cell r="Y6" t="str">
            <v>T. Hà</v>
          </cell>
          <cell r="Z6">
            <v>1</v>
          </cell>
          <cell r="AA6" t="str">
            <v>Thuỷ(N)</v>
          </cell>
          <cell r="AB6">
            <v>1</v>
          </cell>
          <cell r="AC6" t="str">
            <v>L. Anh</v>
          </cell>
          <cell r="AD6">
            <v>1</v>
          </cell>
          <cell r="AE6" t="str">
            <v>Hải</v>
          </cell>
          <cell r="AF6">
            <v>2</v>
          </cell>
          <cell r="AG6" t="str">
            <v>Khánh</v>
          </cell>
          <cell r="AH6">
            <v>2</v>
          </cell>
          <cell r="AI6" t="str">
            <v>Đ. Huyền</v>
          </cell>
          <cell r="AJ6">
            <v>1</v>
          </cell>
          <cell r="AK6" t="str">
            <v>Vân</v>
          </cell>
          <cell r="AL6" t="str">
            <v>Hiền</v>
          </cell>
          <cell r="AM6" t="str">
            <v>H. Xuân</v>
          </cell>
          <cell r="AN6" t="str">
            <v>LK. Thu</v>
          </cell>
          <cell r="AO6" t="str">
            <v>Vân</v>
          </cell>
          <cell r="AP6" t="str">
            <v>Vân</v>
          </cell>
          <cell r="AQ6" t="str">
            <v>Liên</v>
          </cell>
          <cell r="AR6" t="str">
            <v/>
          </cell>
          <cell r="AS6" t="str">
            <v/>
          </cell>
          <cell r="AT6" t="str">
            <v>LK. Thu</v>
          </cell>
          <cell r="AU6" t="str">
            <v>Vân</v>
          </cell>
          <cell r="AV6" t="str">
            <v>Hiền</v>
          </cell>
          <cell r="AW6" t="str">
            <v>Hải</v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</row>
        <row r="7">
          <cell r="B7" t="str">
            <v>6A2</v>
          </cell>
          <cell r="C7">
            <v>4</v>
          </cell>
          <cell r="G7" t="str">
            <v>Đ. Huyền</v>
          </cell>
          <cell r="H7">
            <v>4</v>
          </cell>
          <cell r="I7" t="str">
            <v>Giang</v>
          </cell>
          <cell r="J7">
            <v>4</v>
          </cell>
          <cell r="K7" t="str">
            <v>LK. Thu</v>
          </cell>
          <cell r="L7">
            <v>3</v>
          </cell>
          <cell r="M7" t="str">
            <v>Thảo</v>
          </cell>
          <cell r="N7">
            <v>1</v>
          </cell>
          <cell r="P7" t="str">
            <v/>
          </cell>
          <cell r="Q7" t="str">
            <v>H. Huyền</v>
          </cell>
          <cell r="R7">
            <v>2</v>
          </cell>
          <cell r="S7" t="str">
            <v>Giang</v>
          </cell>
          <cell r="T7">
            <v>1</v>
          </cell>
          <cell r="U7" t="str">
            <v>Thủy (Đ)</v>
          </cell>
          <cell r="V7">
            <v>1</v>
          </cell>
          <cell r="W7" t="str">
            <v>H. Thúy</v>
          </cell>
          <cell r="X7">
            <v>2</v>
          </cell>
          <cell r="Y7" t="str">
            <v>T. Hà</v>
          </cell>
          <cell r="Z7">
            <v>1</v>
          </cell>
          <cell r="AA7" t="str">
            <v>Thuỷ(N)</v>
          </cell>
          <cell r="AB7">
            <v>1</v>
          </cell>
          <cell r="AC7" t="str">
            <v>L. Anh</v>
          </cell>
          <cell r="AD7">
            <v>1</v>
          </cell>
          <cell r="AE7" t="str">
            <v>Hải</v>
          </cell>
          <cell r="AF7">
            <v>2</v>
          </cell>
          <cell r="AG7" t="str">
            <v>Khánh</v>
          </cell>
          <cell r="AH7">
            <v>2</v>
          </cell>
          <cell r="AI7" t="str">
            <v>Đ. Huyền</v>
          </cell>
          <cell r="AJ7">
            <v>1</v>
          </cell>
          <cell r="AK7" t="str">
            <v>Đ. Huyền</v>
          </cell>
          <cell r="AL7" t="str">
            <v>Giang</v>
          </cell>
          <cell r="AM7" t="str">
            <v>Thảo</v>
          </cell>
          <cell r="AN7" t="str">
            <v>LK. Thu</v>
          </cell>
          <cell r="AO7" t="str">
            <v>LK. Thu</v>
          </cell>
          <cell r="AP7" t="str">
            <v>LK. Thu</v>
          </cell>
          <cell r="AQ7" t="str">
            <v>Liên</v>
          </cell>
          <cell r="AR7" t="str">
            <v/>
          </cell>
          <cell r="AS7" t="str">
            <v/>
          </cell>
          <cell r="AT7" t="str">
            <v>LK. Thu</v>
          </cell>
          <cell r="AU7" t="str">
            <v>Đ. Huyền</v>
          </cell>
          <cell r="AV7" t="str">
            <v>Giang</v>
          </cell>
          <cell r="AW7" t="str">
            <v>Hải</v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</row>
        <row r="8">
          <cell r="B8" t="str">
            <v>6A3</v>
          </cell>
          <cell r="C8">
            <v>5</v>
          </cell>
          <cell r="G8" t="str">
            <v>H. Thúy</v>
          </cell>
          <cell r="H8">
            <v>4</v>
          </cell>
          <cell r="I8" t="str">
            <v>T. Hà</v>
          </cell>
          <cell r="J8">
            <v>4</v>
          </cell>
          <cell r="K8" t="str">
            <v>LK. Thu</v>
          </cell>
          <cell r="L8">
            <v>3</v>
          </cell>
          <cell r="M8" t="str">
            <v>H. Xuân</v>
          </cell>
          <cell r="N8">
            <v>1</v>
          </cell>
          <cell r="P8" t="str">
            <v/>
          </cell>
          <cell r="Q8" t="str">
            <v>H. Huyền</v>
          </cell>
          <cell r="R8">
            <v>2</v>
          </cell>
          <cell r="S8" t="str">
            <v>Giang</v>
          </cell>
          <cell r="T8">
            <v>1</v>
          </cell>
          <cell r="U8" t="str">
            <v>Thủy (Đ)</v>
          </cell>
          <cell r="V8">
            <v>1</v>
          </cell>
          <cell r="W8" t="str">
            <v>H. Thúy</v>
          </cell>
          <cell r="X8">
            <v>2</v>
          </cell>
          <cell r="Y8" t="str">
            <v>T. Hà</v>
          </cell>
          <cell r="Z8">
            <v>1</v>
          </cell>
          <cell r="AA8" t="str">
            <v>Thuỷ(N)</v>
          </cell>
          <cell r="AB8">
            <v>1</v>
          </cell>
          <cell r="AC8" t="str">
            <v>L. Anh</v>
          </cell>
          <cell r="AD8">
            <v>1</v>
          </cell>
          <cell r="AE8" t="str">
            <v>Hải</v>
          </cell>
          <cell r="AF8">
            <v>2</v>
          </cell>
          <cell r="AG8" t="str">
            <v>Khánh</v>
          </cell>
          <cell r="AH8">
            <v>2</v>
          </cell>
          <cell r="AI8" t="str">
            <v>Đ. Huyền</v>
          </cell>
          <cell r="AJ8">
            <v>1</v>
          </cell>
          <cell r="AK8" t="str">
            <v>H. Thúy</v>
          </cell>
          <cell r="AL8" t="str">
            <v>T. Hà</v>
          </cell>
          <cell r="AM8" t="str">
            <v>H. Xuân</v>
          </cell>
          <cell r="AN8" t="str">
            <v>LK. Thu</v>
          </cell>
          <cell r="AO8" t="str">
            <v>T. Hà</v>
          </cell>
          <cell r="AP8" t="str">
            <v>T. Hà</v>
          </cell>
          <cell r="AR8" t="str">
            <v/>
          </cell>
          <cell r="AS8" t="str">
            <v/>
          </cell>
          <cell r="AT8" t="str">
            <v>LK. Thu</v>
          </cell>
          <cell r="AU8" t="str">
            <v>H. Thúy</v>
          </cell>
          <cell r="AV8" t="str">
            <v>T. Hà</v>
          </cell>
          <cell r="AW8" t="str">
            <v>Hải</v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</row>
        <row r="9">
          <cell r="B9" t="str">
            <v>6A4</v>
          </cell>
          <cell r="C9">
            <v>6</v>
          </cell>
          <cell r="G9" t="str">
            <v>Lê Hà</v>
          </cell>
          <cell r="H9">
            <v>4</v>
          </cell>
          <cell r="I9" t="str">
            <v>C. Hằng</v>
          </cell>
          <cell r="J9">
            <v>4</v>
          </cell>
          <cell r="K9" t="str">
            <v>Liên</v>
          </cell>
          <cell r="L9">
            <v>3</v>
          </cell>
          <cell r="M9" t="str">
            <v>H. Xuân</v>
          </cell>
          <cell r="N9">
            <v>1</v>
          </cell>
          <cell r="P9" t="str">
            <v/>
          </cell>
          <cell r="Q9" t="str">
            <v>H. Huyền</v>
          </cell>
          <cell r="R9">
            <v>2</v>
          </cell>
          <cell r="S9" t="str">
            <v>Giang</v>
          </cell>
          <cell r="T9">
            <v>1</v>
          </cell>
          <cell r="U9" t="str">
            <v>Thủy (Đ)</v>
          </cell>
          <cell r="V9">
            <v>1</v>
          </cell>
          <cell r="W9" t="str">
            <v>H. Thúy</v>
          </cell>
          <cell r="X9">
            <v>2</v>
          </cell>
          <cell r="Y9" t="str">
            <v>T. Hà</v>
          </cell>
          <cell r="Z9">
            <v>1</v>
          </cell>
          <cell r="AA9" t="str">
            <v>Phương (N)</v>
          </cell>
          <cell r="AB9">
            <v>1</v>
          </cell>
          <cell r="AC9" t="str">
            <v>L. Anh</v>
          </cell>
          <cell r="AD9">
            <v>1</v>
          </cell>
          <cell r="AE9" t="str">
            <v>Bình</v>
          </cell>
          <cell r="AF9">
            <v>2</v>
          </cell>
          <cell r="AG9" t="str">
            <v>Khánh</v>
          </cell>
          <cell r="AH9">
            <v>2</v>
          </cell>
          <cell r="AI9" t="str">
            <v>Đ. Huyền</v>
          </cell>
          <cell r="AJ9">
            <v>1</v>
          </cell>
          <cell r="AK9" t="str">
            <v>Lê Hà</v>
          </cell>
          <cell r="AL9" t="str">
            <v>C. Hằng</v>
          </cell>
          <cell r="AM9" t="str">
            <v>H. Xuân</v>
          </cell>
          <cell r="AN9" t="str">
            <v>Liên</v>
          </cell>
          <cell r="AO9" t="str">
            <v>C. Hằng</v>
          </cell>
          <cell r="AP9" t="str">
            <v>C. Hằng</v>
          </cell>
          <cell r="AR9" t="str">
            <v/>
          </cell>
          <cell r="AS9" t="str">
            <v/>
          </cell>
          <cell r="AT9" t="str">
            <v>T. Anh</v>
          </cell>
          <cell r="AU9" t="str">
            <v>V. Thúy</v>
          </cell>
          <cell r="AV9" t="str">
            <v>C. Hằng</v>
          </cell>
          <cell r="AW9" t="str">
            <v>Hải</v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</row>
        <row r="10">
          <cell r="B10" t="str">
            <v>6A5</v>
          </cell>
          <cell r="C10">
            <v>7</v>
          </cell>
          <cell r="G10" t="str">
            <v>Khánh</v>
          </cell>
          <cell r="H10">
            <v>4</v>
          </cell>
          <cell r="I10" t="str">
            <v>H. Lan</v>
          </cell>
          <cell r="J10">
            <v>4</v>
          </cell>
          <cell r="K10" t="str">
            <v>T. Anh</v>
          </cell>
          <cell r="L10">
            <v>3</v>
          </cell>
          <cell r="M10" t="str">
            <v>Thảo</v>
          </cell>
          <cell r="N10">
            <v>1</v>
          </cell>
          <cell r="P10" t="str">
            <v/>
          </cell>
          <cell r="Q10" t="str">
            <v>Thoa</v>
          </cell>
          <cell r="R10">
            <v>2</v>
          </cell>
          <cell r="S10" t="str">
            <v>Mai</v>
          </cell>
          <cell r="T10">
            <v>1</v>
          </cell>
          <cell r="U10" t="str">
            <v>Xuân</v>
          </cell>
          <cell r="V10">
            <v>1</v>
          </cell>
          <cell r="W10" t="str">
            <v>Sơn</v>
          </cell>
          <cell r="X10">
            <v>2</v>
          </cell>
          <cell r="Y10" t="str">
            <v>T. Hà</v>
          </cell>
          <cell r="Z10">
            <v>1</v>
          </cell>
          <cell r="AA10" t="str">
            <v>Phương (N)</v>
          </cell>
          <cell r="AB10">
            <v>1</v>
          </cell>
          <cell r="AC10" t="str">
            <v>L. Anh</v>
          </cell>
          <cell r="AD10">
            <v>1</v>
          </cell>
          <cell r="AE10" t="str">
            <v>Bình</v>
          </cell>
          <cell r="AF10">
            <v>2</v>
          </cell>
          <cell r="AG10" t="str">
            <v>Khánh</v>
          </cell>
          <cell r="AH10">
            <v>2</v>
          </cell>
          <cell r="AI10" t="str">
            <v>Đ. Huyền</v>
          </cell>
          <cell r="AJ10">
            <v>1</v>
          </cell>
          <cell r="AK10" t="str">
            <v>Khánh</v>
          </cell>
          <cell r="AL10" t="str">
            <v>H. Lan</v>
          </cell>
          <cell r="AM10" t="str">
            <v>Thảo</v>
          </cell>
          <cell r="AN10" t="str">
            <v>T. Anh</v>
          </cell>
          <cell r="AO10" t="str">
            <v>Khánh</v>
          </cell>
          <cell r="AP10" t="str">
            <v>Khánh</v>
          </cell>
          <cell r="AR10" t="str">
            <v/>
          </cell>
          <cell r="AS10" t="str">
            <v/>
          </cell>
          <cell r="AT10" t="str">
            <v>T. Anh</v>
          </cell>
          <cell r="AU10" t="str">
            <v>Khánh</v>
          </cell>
          <cell r="AV10" t="str">
            <v>H. Lan</v>
          </cell>
          <cell r="AW10" t="str">
            <v>Hải</v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</row>
        <row r="11">
          <cell r="B11" t="str">
            <v>7A</v>
          </cell>
          <cell r="C11">
            <v>8</v>
          </cell>
          <cell r="G11" t="str">
            <v>T. Nga</v>
          </cell>
          <cell r="H11">
            <v>4</v>
          </cell>
          <cell r="I11" t="str">
            <v>T. Linh</v>
          </cell>
          <cell r="J11">
            <v>4</v>
          </cell>
          <cell r="K11" t="str">
            <v>T. Anh</v>
          </cell>
          <cell r="L11">
            <v>3</v>
          </cell>
          <cell r="M11" t="str">
            <v>H. Xuân</v>
          </cell>
          <cell r="N11">
            <v>1</v>
          </cell>
          <cell r="P11" t="str">
            <v/>
          </cell>
          <cell r="Q11" t="str">
            <v>N. Lan</v>
          </cell>
          <cell r="R11">
            <v>2</v>
          </cell>
          <cell r="S11" t="str">
            <v>Xuân</v>
          </cell>
          <cell r="T11">
            <v>2</v>
          </cell>
          <cell r="U11" t="str">
            <v>Xuân</v>
          </cell>
          <cell r="V11">
            <v>2</v>
          </cell>
          <cell r="W11" t="str">
            <v>Thủy (H)</v>
          </cell>
          <cell r="X11">
            <v>1</v>
          </cell>
          <cell r="Y11" t="str">
            <v>H. Lan</v>
          </cell>
          <cell r="Z11">
            <v>1</v>
          </cell>
          <cell r="AA11" t="str">
            <v>Thuỷ(N)</v>
          </cell>
          <cell r="AB11">
            <v>1</v>
          </cell>
          <cell r="AC11" t="str">
            <v>L. Anh</v>
          </cell>
          <cell r="AD11">
            <v>1</v>
          </cell>
          <cell r="AE11" t="str">
            <v>Điệp</v>
          </cell>
          <cell r="AF11">
            <v>2</v>
          </cell>
          <cell r="AG11" t="str">
            <v>Uyên</v>
          </cell>
          <cell r="AH11">
            <v>2</v>
          </cell>
          <cell r="AJ11" t="str">
            <v/>
          </cell>
          <cell r="AK11" t="str">
            <v>T. Nga</v>
          </cell>
          <cell r="AL11" t="str">
            <v>T. Linh</v>
          </cell>
          <cell r="AM11" t="str">
            <v>H. Xuân</v>
          </cell>
          <cell r="AN11" t="str">
            <v>T. Anh</v>
          </cell>
          <cell r="AO11" t="str">
            <v>T. Nga</v>
          </cell>
          <cell r="AP11" t="str">
            <v>T. Nga</v>
          </cell>
          <cell r="AR11" t="str">
            <v>T. Linh</v>
          </cell>
          <cell r="AS11" t="str">
            <v>T. Anh</v>
          </cell>
          <cell r="AT11" t="str">
            <v>T. Anh</v>
          </cell>
          <cell r="AU11" t="str">
            <v>T. Nga</v>
          </cell>
          <cell r="AV11" t="str">
            <v>T. Linh</v>
          </cell>
          <cell r="AW11" t="str">
            <v>Hải</v>
          </cell>
          <cell r="AX11" t="str">
            <v>H. Xuân</v>
          </cell>
          <cell r="AY11" t="str">
            <v/>
          </cell>
          <cell r="AZ11" t="str">
            <v>T. Nga</v>
          </cell>
          <cell r="BA11" t="str">
            <v>T. Nga</v>
          </cell>
        </row>
        <row r="12">
          <cell r="B12" t="str">
            <v>7B</v>
          </cell>
          <cell r="C12">
            <v>9</v>
          </cell>
          <cell r="G12" t="str">
            <v>H. Xuân</v>
          </cell>
          <cell r="H12">
            <v>4</v>
          </cell>
          <cell r="I12" t="str">
            <v>Đ. Hằng</v>
          </cell>
          <cell r="J12">
            <v>4</v>
          </cell>
          <cell r="K12" t="str">
            <v>T. Anh</v>
          </cell>
          <cell r="L12">
            <v>3</v>
          </cell>
          <cell r="M12" t="str">
            <v>H. Xuân</v>
          </cell>
          <cell r="N12">
            <v>1</v>
          </cell>
          <cell r="P12" t="str">
            <v/>
          </cell>
          <cell r="Q12" t="str">
            <v>N. Lan</v>
          </cell>
          <cell r="R12">
            <v>2</v>
          </cell>
          <cell r="S12" t="str">
            <v>L. Hằng</v>
          </cell>
          <cell r="T12">
            <v>2</v>
          </cell>
          <cell r="U12" t="str">
            <v>Xuân</v>
          </cell>
          <cell r="V12">
            <v>2</v>
          </cell>
          <cell r="W12" t="str">
            <v>Thủy (H)</v>
          </cell>
          <cell r="X12">
            <v>1</v>
          </cell>
          <cell r="Y12" t="str">
            <v>H. Lan</v>
          </cell>
          <cell r="Z12">
            <v>1</v>
          </cell>
          <cell r="AA12" t="str">
            <v>Thuỷ(N)</v>
          </cell>
          <cell r="AB12">
            <v>1</v>
          </cell>
          <cell r="AC12" t="str">
            <v>L. Anh</v>
          </cell>
          <cell r="AD12">
            <v>1</v>
          </cell>
          <cell r="AE12" t="str">
            <v>Điệp</v>
          </cell>
          <cell r="AF12">
            <v>2</v>
          </cell>
          <cell r="AG12" t="str">
            <v>Uyên</v>
          </cell>
          <cell r="AH12">
            <v>2</v>
          </cell>
          <cell r="AJ12" t="str">
            <v/>
          </cell>
          <cell r="AK12" t="str">
            <v>H. Xuân</v>
          </cell>
          <cell r="AL12" t="str">
            <v>Đ. Hằng</v>
          </cell>
          <cell r="AM12" t="str">
            <v>H. Xuân</v>
          </cell>
          <cell r="AN12" t="str">
            <v>T. Anh</v>
          </cell>
          <cell r="AO12" t="str">
            <v>H. Xuân</v>
          </cell>
          <cell r="AP12" t="str">
            <v>H. Xuân</v>
          </cell>
          <cell r="AR12" t="str">
            <v>Đ. Hằng</v>
          </cell>
          <cell r="AS12" t="str">
            <v>T. Anh</v>
          </cell>
          <cell r="AT12" t="str">
            <v>T. Anh</v>
          </cell>
          <cell r="AU12" t="str">
            <v>H. Xuân</v>
          </cell>
          <cell r="AV12" t="str">
            <v>Đ. Hằng</v>
          </cell>
          <cell r="AW12" t="str">
            <v>Hải</v>
          </cell>
          <cell r="AX12" t="str">
            <v>H. Xuân</v>
          </cell>
          <cell r="AY12" t="str">
            <v/>
          </cell>
          <cell r="AZ12" t="str">
            <v>H. Xuân</v>
          </cell>
          <cell r="BA12" t="str">
            <v>H. Xuân</v>
          </cell>
        </row>
        <row r="13">
          <cell r="B13" t="str">
            <v>7C</v>
          </cell>
          <cell r="C13">
            <v>10</v>
          </cell>
          <cell r="G13" t="str">
            <v>Nguyệt</v>
          </cell>
          <cell r="H13">
            <v>4</v>
          </cell>
          <cell r="I13" t="str">
            <v>Ng. Hương</v>
          </cell>
          <cell r="J13">
            <v>4</v>
          </cell>
          <cell r="K13" t="str">
            <v>T. Ngọc</v>
          </cell>
          <cell r="L13">
            <v>3</v>
          </cell>
          <cell r="M13" t="str">
            <v>H. Xuân</v>
          </cell>
          <cell r="N13">
            <v>1</v>
          </cell>
          <cell r="P13" t="str">
            <v/>
          </cell>
          <cell r="Q13" t="str">
            <v>N. Lan</v>
          </cell>
          <cell r="R13">
            <v>2</v>
          </cell>
          <cell r="S13" t="str">
            <v>L. Hằng</v>
          </cell>
          <cell r="T13">
            <v>2</v>
          </cell>
          <cell r="U13" t="str">
            <v>Xuân</v>
          </cell>
          <cell r="V13">
            <v>2</v>
          </cell>
          <cell r="W13" t="str">
            <v>Thủy (H)</v>
          </cell>
          <cell r="X13">
            <v>1</v>
          </cell>
          <cell r="Y13" t="str">
            <v>H. Lan</v>
          </cell>
          <cell r="Z13">
            <v>1</v>
          </cell>
          <cell r="AA13" t="str">
            <v>Thuỷ(N)</v>
          </cell>
          <cell r="AB13">
            <v>1</v>
          </cell>
          <cell r="AC13" t="str">
            <v>L. Anh</v>
          </cell>
          <cell r="AD13">
            <v>1</v>
          </cell>
          <cell r="AE13" t="str">
            <v>Điệp</v>
          </cell>
          <cell r="AF13">
            <v>2</v>
          </cell>
          <cell r="AG13" t="str">
            <v>Uyên</v>
          </cell>
          <cell r="AH13">
            <v>2</v>
          </cell>
          <cell r="AJ13" t="str">
            <v/>
          </cell>
          <cell r="AK13" t="str">
            <v>Nguyệt</v>
          </cell>
          <cell r="AL13" t="str">
            <v>Ng. Hương</v>
          </cell>
          <cell r="AM13" t="str">
            <v>H. Xuân</v>
          </cell>
          <cell r="AN13" t="str">
            <v>T. Ngọc</v>
          </cell>
          <cell r="AO13" t="str">
            <v>Ng. Hương</v>
          </cell>
          <cell r="AP13" t="str">
            <v>Ng. Hương</v>
          </cell>
          <cell r="AR13" t="str">
            <v>Ng. Hương</v>
          </cell>
          <cell r="AS13" t="str">
            <v>T. Ngọc</v>
          </cell>
          <cell r="AT13" t="str">
            <v>T. Ngọc</v>
          </cell>
          <cell r="AU13" t="str">
            <v>Nguyệt</v>
          </cell>
          <cell r="AV13" t="str">
            <v>Ng. Hương</v>
          </cell>
          <cell r="AW13" t="str">
            <v>Hải</v>
          </cell>
          <cell r="AX13" t="str">
            <v>H. Xuân</v>
          </cell>
          <cell r="AY13" t="str">
            <v/>
          </cell>
          <cell r="AZ13" t="str">
            <v>Nguyệt</v>
          </cell>
          <cell r="BA13" t="str">
            <v>Nguyệt</v>
          </cell>
        </row>
        <row r="14">
          <cell r="B14" t="str">
            <v>7D</v>
          </cell>
          <cell r="C14">
            <v>11</v>
          </cell>
          <cell r="G14" t="str">
            <v>H. Thúy</v>
          </cell>
          <cell r="H14">
            <v>4</v>
          </cell>
          <cell r="I14" t="str">
            <v>H. Lan</v>
          </cell>
          <cell r="J14">
            <v>4</v>
          </cell>
          <cell r="K14" t="str">
            <v>LK. Thu</v>
          </cell>
          <cell r="L14">
            <v>3</v>
          </cell>
          <cell r="M14" t="str">
            <v>H. Xuân</v>
          </cell>
          <cell r="N14">
            <v>1</v>
          </cell>
          <cell r="P14" t="str">
            <v/>
          </cell>
          <cell r="Q14" t="str">
            <v>N. Lan</v>
          </cell>
          <cell r="R14">
            <v>2</v>
          </cell>
          <cell r="S14" t="str">
            <v>Xuân</v>
          </cell>
          <cell r="T14">
            <v>2</v>
          </cell>
          <cell r="U14" t="str">
            <v>Xuân</v>
          </cell>
          <cell r="V14">
            <v>2</v>
          </cell>
          <cell r="W14" t="str">
            <v>Thủy (H)</v>
          </cell>
          <cell r="X14">
            <v>1</v>
          </cell>
          <cell r="Y14" t="str">
            <v>H. Lan</v>
          </cell>
          <cell r="Z14">
            <v>1</v>
          </cell>
          <cell r="AA14" t="str">
            <v>Phương (N)</v>
          </cell>
          <cell r="AB14">
            <v>1</v>
          </cell>
          <cell r="AC14" t="str">
            <v>L. Anh</v>
          </cell>
          <cell r="AD14">
            <v>1</v>
          </cell>
          <cell r="AE14" t="str">
            <v>Điệp</v>
          </cell>
          <cell r="AF14">
            <v>2</v>
          </cell>
          <cell r="AG14" t="str">
            <v>Uyên</v>
          </cell>
          <cell r="AH14">
            <v>2</v>
          </cell>
          <cell r="AJ14" t="str">
            <v/>
          </cell>
          <cell r="AK14" t="str">
            <v>H. Thúy</v>
          </cell>
          <cell r="AL14" t="str">
            <v>H. Lan</v>
          </cell>
          <cell r="AM14" t="str">
            <v>H. Xuân</v>
          </cell>
          <cell r="AN14" t="str">
            <v>LK. Thu</v>
          </cell>
          <cell r="AO14" t="str">
            <v>H. Lan</v>
          </cell>
          <cell r="AP14" t="str">
            <v>H. Lan</v>
          </cell>
          <cell r="AR14" t="str">
            <v>H. Lan</v>
          </cell>
          <cell r="AS14" t="str">
            <v>LK. Thu</v>
          </cell>
          <cell r="AT14" t="str">
            <v>LK. Thu</v>
          </cell>
          <cell r="AU14" t="str">
            <v>H. Thúy</v>
          </cell>
          <cell r="AV14" t="str">
            <v>H. Lan</v>
          </cell>
          <cell r="AW14" t="str">
            <v>Hải</v>
          </cell>
          <cell r="AX14" t="str">
            <v>H. Xuân</v>
          </cell>
          <cell r="AY14" t="str">
            <v/>
          </cell>
          <cell r="AZ14" t="str">
            <v>H. Thúy</v>
          </cell>
          <cell r="BA14" t="str">
            <v>H. Thúy</v>
          </cell>
        </row>
        <row r="15">
          <cell r="B15" t="str">
            <v>7E</v>
          </cell>
          <cell r="C15">
            <v>12</v>
          </cell>
          <cell r="G15" t="str">
            <v>V. Thúy</v>
          </cell>
          <cell r="H15">
            <v>4</v>
          </cell>
          <cell r="I15" t="str">
            <v>T. Hà</v>
          </cell>
          <cell r="J15">
            <v>4</v>
          </cell>
          <cell r="K15" t="str">
            <v>T. Ngọc</v>
          </cell>
          <cell r="L15">
            <v>3</v>
          </cell>
          <cell r="M15" t="str">
            <v>H. Xuân</v>
          </cell>
          <cell r="N15">
            <v>1</v>
          </cell>
          <cell r="P15" t="str">
            <v/>
          </cell>
          <cell r="Q15" t="str">
            <v>N. Lan</v>
          </cell>
          <cell r="R15">
            <v>2</v>
          </cell>
          <cell r="S15" t="str">
            <v>Xuân</v>
          </cell>
          <cell r="T15">
            <v>2</v>
          </cell>
          <cell r="U15" t="str">
            <v>Xuân</v>
          </cell>
          <cell r="V15">
            <v>2</v>
          </cell>
          <cell r="W15" t="str">
            <v>Thủy (H)</v>
          </cell>
          <cell r="X15">
            <v>1</v>
          </cell>
          <cell r="Y15" t="str">
            <v>H. Lan</v>
          </cell>
          <cell r="Z15">
            <v>1</v>
          </cell>
          <cell r="AA15" t="str">
            <v>Phương (N)</v>
          </cell>
          <cell r="AB15">
            <v>1</v>
          </cell>
          <cell r="AC15" t="str">
            <v>L. Anh</v>
          </cell>
          <cell r="AD15">
            <v>1</v>
          </cell>
          <cell r="AE15" t="str">
            <v>Điệp</v>
          </cell>
          <cell r="AF15">
            <v>2</v>
          </cell>
          <cell r="AG15" t="str">
            <v>Uyên</v>
          </cell>
          <cell r="AH15">
            <v>2</v>
          </cell>
          <cell r="AJ15" t="str">
            <v/>
          </cell>
          <cell r="AK15" t="str">
            <v>V. Thúy</v>
          </cell>
          <cell r="AL15" t="str">
            <v>T. Hà</v>
          </cell>
          <cell r="AM15" t="str">
            <v>H. Xuân</v>
          </cell>
          <cell r="AN15" t="str">
            <v>T. Ngọc</v>
          </cell>
          <cell r="AO15" t="str">
            <v>V. Thúy</v>
          </cell>
          <cell r="AP15" t="str">
            <v>V. Thúy</v>
          </cell>
          <cell r="AR15" t="str">
            <v>T. Hà</v>
          </cell>
          <cell r="AS15" t="str">
            <v>T. Ngọc</v>
          </cell>
          <cell r="AT15" t="str">
            <v>T. Ngọc</v>
          </cell>
          <cell r="AU15" t="str">
            <v>V. Thúy</v>
          </cell>
          <cell r="AV15" t="str">
            <v>T. Hà</v>
          </cell>
          <cell r="AW15" t="str">
            <v>Hải</v>
          </cell>
          <cell r="AX15" t="str">
            <v>H. Xuân</v>
          </cell>
          <cell r="AY15" t="str">
            <v/>
          </cell>
          <cell r="AZ15" t="str">
            <v>V. Thúy</v>
          </cell>
          <cell r="BA15" t="str">
            <v>V. Thúy</v>
          </cell>
        </row>
        <row r="16">
          <cell r="B16" t="str">
            <v>8A</v>
          </cell>
          <cell r="C16">
            <v>13</v>
          </cell>
          <cell r="G16" t="str">
            <v>Thảo</v>
          </cell>
          <cell r="H16">
            <v>4</v>
          </cell>
          <cell r="I16" t="str">
            <v>Mai</v>
          </cell>
          <cell r="J16">
            <v>4</v>
          </cell>
          <cell r="K16" t="str">
            <v>LK. Thu</v>
          </cell>
          <cell r="L16">
            <v>3</v>
          </cell>
          <cell r="M16" t="str">
            <v>Lê Hương</v>
          </cell>
          <cell r="N16">
            <v>1</v>
          </cell>
          <cell r="O16" t="str">
            <v>Lê Hà</v>
          </cell>
          <cell r="P16">
            <v>2</v>
          </cell>
          <cell r="Q16" t="str">
            <v>Thoa</v>
          </cell>
          <cell r="R16">
            <v>2</v>
          </cell>
          <cell r="S16" t="str">
            <v>C. Hằng</v>
          </cell>
          <cell r="T16">
            <v>2</v>
          </cell>
          <cell r="U16" t="str">
            <v>Thủy (Đ)</v>
          </cell>
          <cell r="V16">
            <v>1</v>
          </cell>
          <cell r="W16" t="str">
            <v>T. Nga</v>
          </cell>
          <cell r="X16">
            <v>2</v>
          </cell>
          <cell r="Y16" t="str">
            <v>Thế</v>
          </cell>
          <cell r="Z16">
            <v>1</v>
          </cell>
          <cell r="AA16" t="str">
            <v>Thuỷ(N)</v>
          </cell>
          <cell r="AB16">
            <v>1</v>
          </cell>
          <cell r="AC16" t="str">
            <v>L. Anh</v>
          </cell>
          <cell r="AD16">
            <v>1</v>
          </cell>
          <cell r="AE16" t="str">
            <v>Bình</v>
          </cell>
          <cell r="AF16">
            <v>2</v>
          </cell>
          <cell r="AG16" t="str">
            <v>Uyên</v>
          </cell>
          <cell r="AH16">
            <v>2</v>
          </cell>
          <cell r="AJ16" t="str">
            <v/>
          </cell>
          <cell r="AK16" t="str">
            <v>Thảo</v>
          </cell>
          <cell r="AL16" t="str">
            <v>Mai</v>
          </cell>
          <cell r="AM16" t="str">
            <v>Lê Hương</v>
          </cell>
          <cell r="AN16" t="str">
            <v>LK. Thu</v>
          </cell>
          <cell r="AO16" t="str">
            <v>Thảo</v>
          </cell>
          <cell r="AP16" t="str">
            <v>Thảo</v>
          </cell>
          <cell r="AR16" t="str">
            <v>Mai</v>
          </cell>
          <cell r="AS16" t="str">
            <v>LK. Thu</v>
          </cell>
          <cell r="AT16" t="str">
            <v>LK. Thu</v>
          </cell>
          <cell r="AU16" t="str">
            <v>Thảo</v>
          </cell>
          <cell r="AV16" t="str">
            <v>Mai</v>
          </cell>
          <cell r="AW16" t="str">
            <v>Hải</v>
          </cell>
          <cell r="AX16" t="str">
            <v>Lê Hương</v>
          </cell>
          <cell r="AY16" t="str">
            <v>Thoa</v>
          </cell>
          <cell r="AZ16" t="str">
            <v>Thảo</v>
          </cell>
          <cell r="BA16" t="str">
            <v>Thảo</v>
          </cell>
        </row>
        <row r="17">
          <cell r="B17" t="str">
            <v>8B</v>
          </cell>
          <cell r="C17">
            <v>14</v>
          </cell>
          <cell r="G17" t="str">
            <v>Lê Hương</v>
          </cell>
          <cell r="H17">
            <v>4</v>
          </cell>
          <cell r="I17" t="str">
            <v>C. Hằng</v>
          </cell>
          <cell r="J17">
            <v>4</v>
          </cell>
          <cell r="K17" t="str">
            <v>T. Anh</v>
          </cell>
          <cell r="L17">
            <v>3</v>
          </cell>
          <cell r="M17" t="str">
            <v>Lê Hương</v>
          </cell>
          <cell r="N17">
            <v>1</v>
          </cell>
          <cell r="O17" t="str">
            <v>Lê Hà</v>
          </cell>
          <cell r="P17">
            <v>2</v>
          </cell>
          <cell r="Q17" t="str">
            <v>Thoa</v>
          </cell>
          <cell r="R17">
            <v>2</v>
          </cell>
          <cell r="S17" t="str">
            <v>Đ. Hằng</v>
          </cell>
          <cell r="T17">
            <v>2</v>
          </cell>
          <cell r="U17" t="str">
            <v>Thủy (Đ)</v>
          </cell>
          <cell r="V17">
            <v>1</v>
          </cell>
          <cell r="W17" t="str">
            <v>Sơn</v>
          </cell>
          <cell r="X17">
            <v>2</v>
          </cell>
          <cell r="Y17" t="str">
            <v>Thế</v>
          </cell>
          <cell r="Z17">
            <v>1</v>
          </cell>
          <cell r="AA17" t="str">
            <v>Thuỷ(N)</v>
          </cell>
          <cell r="AB17">
            <v>1</v>
          </cell>
          <cell r="AC17" t="str">
            <v>L. Anh</v>
          </cell>
          <cell r="AD17">
            <v>1</v>
          </cell>
          <cell r="AE17" t="str">
            <v>Bình</v>
          </cell>
          <cell r="AF17">
            <v>2</v>
          </cell>
          <cell r="AG17" t="str">
            <v>Uyên</v>
          </cell>
          <cell r="AH17">
            <v>2</v>
          </cell>
          <cell r="AJ17" t="str">
            <v/>
          </cell>
          <cell r="AK17" t="str">
            <v>Lê Hương</v>
          </cell>
          <cell r="AL17" t="str">
            <v>C. Hằng</v>
          </cell>
          <cell r="AM17" t="str">
            <v>Lê Hương</v>
          </cell>
          <cell r="AN17" t="str">
            <v>T. Anh</v>
          </cell>
          <cell r="AO17" t="str">
            <v>Lê Hương</v>
          </cell>
          <cell r="AP17" t="str">
            <v>Lê Hương</v>
          </cell>
          <cell r="AR17" t="str">
            <v>C. Hằng</v>
          </cell>
          <cell r="AS17" t="str">
            <v>T. Anh</v>
          </cell>
          <cell r="AT17" t="str">
            <v>T. Anh</v>
          </cell>
          <cell r="AU17" t="str">
            <v>Lê Hương</v>
          </cell>
          <cell r="AV17" t="str">
            <v>C. Hằng</v>
          </cell>
          <cell r="AW17" t="str">
            <v>Hải</v>
          </cell>
          <cell r="AX17" t="str">
            <v>Lê Hương</v>
          </cell>
          <cell r="AY17" t="str">
            <v>Lê Hà</v>
          </cell>
          <cell r="AZ17" t="str">
            <v>Lê Hương</v>
          </cell>
          <cell r="BA17" t="str">
            <v>Lê Hương</v>
          </cell>
        </row>
        <row r="18">
          <cell r="B18" t="str">
            <v>8C</v>
          </cell>
          <cell r="C18">
            <v>15</v>
          </cell>
          <cell r="G18" t="str">
            <v>Phương</v>
          </cell>
          <cell r="H18">
            <v>4</v>
          </cell>
          <cell r="I18" t="str">
            <v>Đ. Hằng</v>
          </cell>
          <cell r="J18">
            <v>4</v>
          </cell>
          <cell r="K18" t="str">
            <v>T. Ngọc</v>
          </cell>
          <cell r="L18">
            <v>3</v>
          </cell>
          <cell r="M18" t="str">
            <v>Lê Hương</v>
          </cell>
          <cell r="N18">
            <v>1</v>
          </cell>
          <cell r="O18" t="str">
            <v>Thủy (H)</v>
          </cell>
          <cell r="P18">
            <v>2</v>
          </cell>
          <cell r="Q18" t="str">
            <v>Thoa</v>
          </cell>
          <cell r="R18">
            <v>2</v>
          </cell>
          <cell r="S18" t="str">
            <v>Đ. Hằng</v>
          </cell>
          <cell r="T18">
            <v>2</v>
          </cell>
          <cell r="U18" t="str">
            <v>Thủy (Đ)</v>
          </cell>
          <cell r="V18">
            <v>1</v>
          </cell>
          <cell r="W18" t="str">
            <v>V. Thúy</v>
          </cell>
          <cell r="X18">
            <v>2</v>
          </cell>
          <cell r="Y18" t="str">
            <v>Thế</v>
          </cell>
          <cell r="Z18">
            <v>1</v>
          </cell>
          <cell r="AA18" t="str">
            <v>Thuỷ(N)</v>
          </cell>
          <cell r="AB18">
            <v>1</v>
          </cell>
          <cell r="AC18" t="str">
            <v>L. Anh</v>
          </cell>
          <cell r="AD18">
            <v>1</v>
          </cell>
          <cell r="AE18" t="str">
            <v>Bình</v>
          </cell>
          <cell r="AF18">
            <v>2</v>
          </cell>
          <cell r="AG18" t="str">
            <v>Uyên</v>
          </cell>
          <cell r="AH18">
            <v>2</v>
          </cell>
          <cell r="AJ18" t="str">
            <v/>
          </cell>
          <cell r="AK18" t="str">
            <v>Phương</v>
          </cell>
          <cell r="AL18" t="str">
            <v>Đ. Hằng</v>
          </cell>
          <cell r="AM18" t="str">
            <v>Lê Hương</v>
          </cell>
          <cell r="AN18" t="str">
            <v>T. Ngọc</v>
          </cell>
          <cell r="AO18" t="str">
            <v>Đ. Hằng</v>
          </cell>
          <cell r="AP18" t="str">
            <v>Đ. Hằng</v>
          </cell>
          <cell r="AR18" t="str">
            <v>Đ. Hằng</v>
          </cell>
          <cell r="AS18" t="str">
            <v>T. Ngọc</v>
          </cell>
          <cell r="AT18" t="str">
            <v>T. Ngọc</v>
          </cell>
          <cell r="AU18" t="str">
            <v>Phương</v>
          </cell>
          <cell r="AV18" t="str">
            <v>Đ. Hằng</v>
          </cell>
          <cell r="AW18" t="str">
            <v>Hải</v>
          </cell>
          <cell r="AX18" t="str">
            <v>Lê Hương</v>
          </cell>
          <cell r="AY18" t="str">
            <v>Thủy (H)</v>
          </cell>
          <cell r="AZ18" t="str">
            <v>Phương</v>
          </cell>
          <cell r="BA18" t="str">
            <v>Phương</v>
          </cell>
        </row>
        <row r="19">
          <cell r="B19" t="str">
            <v>8D</v>
          </cell>
          <cell r="C19">
            <v>16</v>
          </cell>
          <cell r="G19" t="str">
            <v>Phương</v>
          </cell>
          <cell r="H19">
            <v>4</v>
          </cell>
          <cell r="I19" t="str">
            <v>L. Hằng</v>
          </cell>
          <cell r="J19">
            <v>4</v>
          </cell>
          <cell r="K19" t="str">
            <v>T. Ngọc</v>
          </cell>
          <cell r="L19">
            <v>3</v>
          </cell>
          <cell r="M19" t="str">
            <v>Lê Hương</v>
          </cell>
          <cell r="N19">
            <v>1</v>
          </cell>
          <cell r="O19" t="str">
            <v>Thủy (H)</v>
          </cell>
          <cell r="P19">
            <v>2</v>
          </cell>
          <cell r="Q19" t="str">
            <v>Thoa</v>
          </cell>
          <cell r="R19">
            <v>2</v>
          </cell>
          <cell r="S19" t="str">
            <v>C. Hằng</v>
          </cell>
          <cell r="T19">
            <v>2</v>
          </cell>
          <cell r="U19" t="str">
            <v>Thủy (Đ)</v>
          </cell>
          <cell r="V19">
            <v>1</v>
          </cell>
          <cell r="W19" t="str">
            <v>V. Thúy</v>
          </cell>
          <cell r="X19">
            <v>2</v>
          </cell>
          <cell r="Y19" t="str">
            <v>Thế</v>
          </cell>
          <cell r="Z19">
            <v>1</v>
          </cell>
          <cell r="AA19" t="str">
            <v>Thuỷ(N)</v>
          </cell>
          <cell r="AB19">
            <v>1</v>
          </cell>
          <cell r="AC19" t="str">
            <v>L. Anh</v>
          </cell>
          <cell r="AD19">
            <v>1</v>
          </cell>
          <cell r="AE19" t="str">
            <v>Điệp</v>
          </cell>
          <cell r="AF19">
            <v>2</v>
          </cell>
          <cell r="AG19" t="str">
            <v>Uyên</v>
          </cell>
          <cell r="AH19">
            <v>2</v>
          </cell>
          <cell r="AJ19" t="str">
            <v/>
          </cell>
          <cell r="AK19" t="str">
            <v>Phương</v>
          </cell>
          <cell r="AL19" t="str">
            <v>L. Hằng</v>
          </cell>
          <cell r="AM19" t="str">
            <v>Lê Hương</v>
          </cell>
          <cell r="AN19" t="str">
            <v>T. Ngọc</v>
          </cell>
          <cell r="AO19" t="str">
            <v>T. Ngọc</v>
          </cell>
          <cell r="AP19" t="str">
            <v>T. Ngọc</v>
          </cell>
          <cell r="AR19" t="str">
            <v>L. Hằng</v>
          </cell>
          <cell r="AS19" t="str">
            <v>T. Ngọc</v>
          </cell>
          <cell r="AT19" t="str">
            <v>T. Ngọc</v>
          </cell>
          <cell r="AU19" t="str">
            <v>Phương</v>
          </cell>
          <cell r="AV19" t="str">
            <v>L. Hằng</v>
          </cell>
          <cell r="AW19" t="str">
            <v>Hải</v>
          </cell>
          <cell r="AX19" t="str">
            <v>Lê Hương</v>
          </cell>
          <cell r="AY19" t="str">
            <v>Thủy (H)</v>
          </cell>
          <cell r="AZ19" t="str">
            <v>Phương</v>
          </cell>
          <cell r="BA19" t="str">
            <v>Phương</v>
          </cell>
        </row>
        <row r="20">
          <cell r="B20" t="str">
            <v>8E</v>
          </cell>
          <cell r="C20">
            <v>17</v>
          </cell>
          <cell r="G20" t="str">
            <v>T. Nga</v>
          </cell>
          <cell r="H20">
            <v>4</v>
          </cell>
          <cell r="I20" t="str">
            <v>Ng. Hương</v>
          </cell>
          <cell r="J20">
            <v>4</v>
          </cell>
          <cell r="K20" t="str">
            <v>T. Anh</v>
          </cell>
          <cell r="L20">
            <v>3</v>
          </cell>
          <cell r="M20" t="str">
            <v>Lê Hương</v>
          </cell>
          <cell r="N20">
            <v>1</v>
          </cell>
          <cell r="O20" t="str">
            <v>Thủy (H)</v>
          </cell>
          <cell r="P20">
            <v>2</v>
          </cell>
          <cell r="Q20" t="str">
            <v>N. Lan</v>
          </cell>
          <cell r="R20">
            <v>2</v>
          </cell>
          <cell r="S20" t="str">
            <v>Hiền</v>
          </cell>
          <cell r="T20">
            <v>2</v>
          </cell>
          <cell r="U20" t="str">
            <v>Thủy (Đ)</v>
          </cell>
          <cell r="V20">
            <v>1</v>
          </cell>
          <cell r="W20" t="str">
            <v>T. Nga</v>
          </cell>
          <cell r="X20">
            <v>2</v>
          </cell>
          <cell r="Y20" t="str">
            <v>Thế</v>
          </cell>
          <cell r="Z20">
            <v>1</v>
          </cell>
          <cell r="AA20" t="str">
            <v>Thuỷ(N)</v>
          </cell>
          <cell r="AB20">
            <v>1</v>
          </cell>
          <cell r="AC20" t="str">
            <v>L. Anh</v>
          </cell>
          <cell r="AD20">
            <v>1</v>
          </cell>
          <cell r="AE20" t="str">
            <v>Điệp</v>
          </cell>
          <cell r="AF20">
            <v>2</v>
          </cell>
          <cell r="AG20" t="str">
            <v>Uyên</v>
          </cell>
          <cell r="AH20">
            <v>2</v>
          </cell>
          <cell r="AJ20" t="str">
            <v/>
          </cell>
          <cell r="AK20" t="str">
            <v>T. Nga</v>
          </cell>
          <cell r="AL20" t="str">
            <v>Ng. Hương</v>
          </cell>
          <cell r="AM20" t="str">
            <v>Lê Hương</v>
          </cell>
          <cell r="AN20" t="str">
            <v>T. Anh</v>
          </cell>
          <cell r="AO20" t="str">
            <v>T. Anh</v>
          </cell>
          <cell r="AP20" t="str">
            <v>T. Anh</v>
          </cell>
          <cell r="AR20" t="str">
            <v>Ng. Hương</v>
          </cell>
          <cell r="AS20" t="str">
            <v>T. Anh</v>
          </cell>
          <cell r="AT20" t="str">
            <v>T. Anh</v>
          </cell>
          <cell r="AU20" t="str">
            <v>T. Nga</v>
          </cell>
          <cell r="AV20" t="str">
            <v>Ng. Hương</v>
          </cell>
          <cell r="AW20" t="str">
            <v>Hải</v>
          </cell>
          <cell r="AX20" t="str">
            <v>Lê Hương</v>
          </cell>
          <cell r="AY20" t="str">
            <v>Thủy (H)</v>
          </cell>
          <cell r="AZ20" t="str">
            <v>T. Nga</v>
          </cell>
          <cell r="BA20" t="str">
            <v>T. Nga</v>
          </cell>
        </row>
        <row r="21">
          <cell r="B21" t="str">
            <v>9A</v>
          </cell>
          <cell r="C21">
            <v>18</v>
          </cell>
          <cell r="G21" t="str">
            <v>Nguyệt</v>
          </cell>
          <cell r="H21">
            <v>4</v>
          </cell>
          <cell r="I21" t="str">
            <v>Giang</v>
          </cell>
          <cell r="J21">
            <v>5</v>
          </cell>
          <cell r="K21" t="str">
            <v>Thủy(NN)</v>
          </cell>
          <cell r="L21">
            <v>2</v>
          </cell>
          <cell r="M21" t="str">
            <v>Vân</v>
          </cell>
          <cell r="N21">
            <v>2</v>
          </cell>
          <cell r="O21" t="str">
            <v>Thoa</v>
          </cell>
          <cell r="P21">
            <v>2</v>
          </cell>
          <cell r="Q21" t="str">
            <v>H. Huyền</v>
          </cell>
          <cell r="R21">
            <v>2</v>
          </cell>
          <cell r="S21" t="str">
            <v>Hiền</v>
          </cell>
          <cell r="T21">
            <v>1</v>
          </cell>
          <cell r="U21" t="str">
            <v>Thủy (Đ)</v>
          </cell>
          <cell r="V21">
            <v>2</v>
          </cell>
          <cell r="W21" t="str">
            <v>V. Thúy</v>
          </cell>
          <cell r="X21">
            <v>1</v>
          </cell>
          <cell r="Y21" t="str">
            <v>Thế</v>
          </cell>
          <cell r="Z21">
            <v>1</v>
          </cell>
          <cell r="AA21" t="str">
            <v>Thuỷ(N)</v>
          </cell>
          <cell r="AB21">
            <v>1</v>
          </cell>
          <cell r="AD21" t="str">
            <v/>
          </cell>
          <cell r="AE21" t="str">
            <v>Hải</v>
          </cell>
          <cell r="AF21">
            <v>2</v>
          </cell>
          <cell r="AG21" t="str">
            <v>Uyên</v>
          </cell>
          <cell r="AH21">
            <v>2</v>
          </cell>
          <cell r="AJ21" t="str">
            <v/>
          </cell>
          <cell r="AK21" t="str">
            <v>Nguyệt</v>
          </cell>
          <cell r="AL21" t="str">
            <v>Giang</v>
          </cell>
          <cell r="AM21" t="str">
            <v>Vân</v>
          </cell>
          <cell r="AN21" t="str">
            <v>Thủy(NN)</v>
          </cell>
          <cell r="AO21" t="str">
            <v>Nguyệt</v>
          </cell>
          <cell r="AP21" t="str">
            <v>Nguyệt</v>
          </cell>
          <cell r="AR21" t="str">
            <v>Giang</v>
          </cell>
          <cell r="AS21" t="str">
            <v>Thủy(NN)</v>
          </cell>
          <cell r="AT21" t="str">
            <v>Thủy(NN)</v>
          </cell>
          <cell r="AU21" t="str">
            <v>Nguyệt</v>
          </cell>
          <cell r="AV21" t="str">
            <v>Giang</v>
          </cell>
          <cell r="AW21" t="str">
            <v>Hải</v>
          </cell>
          <cell r="AX21" t="str">
            <v>Vân</v>
          </cell>
          <cell r="AY21" t="str">
            <v>Thoa</v>
          </cell>
          <cell r="AZ21" t="str">
            <v>Nguyệt</v>
          </cell>
          <cell r="BA21" t="str">
            <v>Nguyệt</v>
          </cell>
        </row>
        <row r="22">
          <cell r="B22" t="str">
            <v>9B</v>
          </cell>
          <cell r="C22">
            <v>19</v>
          </cell>
          <cell r="G22" t="str">
            <v>Vân</v>
          </cell>
          <cell r="H22">
            <v>4</v>
          </cell>
          <cell r="I22" t="str">
            <v>T. Linh</v>
          </cell>
          <cell r="J22">
            <v>5</v>
          </cell>
          <cell r="K22" t="str">
            <v>Thủy(NN)</v>
          </cell>
          <cell r="L22">
            <v>2</v>
          </cell>
          <cell r="M22" t="str">
            <v>Vân</v>
          </cell>
          <cell r="N22">
            <v>2</v>
          </cell>
          <cell r="O22" t="str">
            <v>N. Lan</v>
          </cell>
          <cell r="P22">
            <v>2</v>
          </cell>
          <cell r="Q22" t="str">
            <v>H. Huyền</v>
          </cell>
          <cell r="R22">
            <v>2</v>
          </cell>
          <cell r="S22" t="str">
            <v>Đ. Hằng</v>
          </cell>
          <cell r="T22">
            <v>1</v>
          </cell>
          <cell r="U22" t="str">
            <v>Thủy (Đ)</v>
          </cell>
          <cell r="V22">
            <v>2</v>
          </cell>
          <cell r="W22" t="str">
            <v>V. Thúy</v>
          </cell>
          <cell r="X22">
            <v>1</v>
          </cell>
          <cell r="Y22" t="str">
            <v>Thế</v>
          </cell>
          <cell r="Z22">
            <v>1</v>
          </cell>
          <cell r="AA22" t="str">
            <v>Thuỷ(N)</v>
          </cell>
          <cell r="AB22">
            <v>1</v>
          </cell>
          <cell r="AD22" t="str">
            <v/>
          </cell>
          <cell r="AE22" t="str">
            <v>Hải</v>
          </cell>
          <cell r="AF22">
            <v>2</v>
          </cell>
          <cell r="AG22" t="str">
            <v>Việt</v>
          </cell>
          <cell r="AH22">
            <v>2</v>
          </cell>
          <cell r="AJ22" t="str">
            <v/>
          </cell>
          <cell r="AK22" t="str">
            <v>Vân</v>
          </cell>
          <cell r="AL22" t="str">
            <v>T. Linh</v>
          </cell>
          <cell r="AM22" t="str">
            <v>Vân</v>
          </cell>
          <cell r="AN22" t="str">
            <v>Thủy(NN)</v>
          </cell>
          <cell r="AO22" t="str">
            <v>T. Linh</v>
          </cell>
          <cell r="AP22" t="str">
            <v>T. Linh</v>
          </cell>
          <cell r="AR22" t="str">
            <v>T. Linh</v>
          </cell>
          <cell r="AS22" t="str">
            <v>Thủy(NN)</v>
          </cell>
          <cell r="AT22" t="str">
            <v>Thủy(NN)</v>
          </cell>
          <cell r="AU22" t="str">
            <v>Vân</v>
          </cell>
          <cell r="AV22" t="str">
            <v>T. Linh</v>
          </cell>
          <cell r="AW22" t="str">
            <v>Hải</v>
          </cell>
          <cell r="AX22" t="str">
            <v>Vân</v>
          </cell>
          <cell r="AY22" t="str">
            <v>N. Lan</v>
          </cell>
          <cell r="AZ22" t="str">
            <v>Vân</v>
          </cell>
          <cell r="BA22" t="str">
            <v>Vân</v>
          </cell>
        </row>
        <row r="23">
          <cell r="B23" t="str">
            <v>9C</v>
          </cell>
          <cell r="C23">
            <v>20</v>
          </cell>
          <cell r="G23" t="str">
            <v>Thảo</v>
          </cell>
          <cell r="H23">
            <v>4</v>
          </cell>
          <cell r="I23" t="str">
            <v>Hiền</v>
          </cell>
          <cell r="J23">
            <v>5</v>
          </cell>
          <cell r="K23" t="str">
            <v>T. Ngọc</v>
          </cell>
          <cell r="L23">
            <v>2</v>
          </cell>
          <cell r="M23" t="str">
            <v>Thảo</v>
          </cell>
          <cell r="N23">
            <v>2</v>
          </cell>
          <cell r="O23" t="str">
            <v>N. Lan</v>
          </cell>
          <cell r="P23">
            <v>2</v>
          </cell>
          <cell r="Q23" t="str">
            <v>H. Huyền</v>
          </cell>
          <cell r="R23">
            <v>2</v>
          </cell>
          <cell r="S23" t="str">
            <v>Hiền</v>
          </cell>
          <cell r="T23">
            <v>1</v>
          </cell>
          <cell r="U23" t="str">
            <v>Thủy (Đ)</v>
          </cell>
          <cell r="V23">
            <v>2</v>
          </cell>
          <cell r="W23" t="str">
            <v>V. Thúy</v>
          </cell>
          <cell r="X23">
            <v>1</v>
          </cell>
          <cell r="Y23" t="str">
            <v>Thế</v>
          </cell>
          <cell r="Z23">
            <v>1</v>
          </cell>
          <cell r="AA23" t="str">
            <v>Thuỷ(N)</v>
          </cell>
          <cell r="AB23">
            <v>1</v>
          </cell>
          <cell r="AD23" t="str">
            <v/>
          </cell>
          <cell r="AE23" t="str">
            <v>Hải</v>
          </cell>
          <cell r="AF23">
            <v>2</v>
          </cell>
          <cell r="AG23" t="str">
            <v>Việt</v>
          </cell>
          <cell r="AH23">
            <v>2</v>
          </cell>
          <cell r="AJ23" t="str">
            <v/>
          </cell>
          <cell r="AK23" t="str">
            <v>Thảo</v>
          </cell>
          <cell r="AL23" t="str">
            <v>Hiền</v>
          </cell>
          <cell r="AM23" t="str">
            <v>Thảo</v>
          </cell>
          <cell r="AN23" t="str">
            <v>T. Ngọc</v>
          </cell>
          <cell r="AO23" t="str">
            <v>Hiền</v>
          </cell>
          <cell r="AP23" t="str">
            <v>Hiền</v>
          </cell>
          <cell r="AR23" t="str">
            <v>Hiền</v>
          </cell>
          <cell r="AS23" t="str">
            <v>T. Ngọc</v>
          </cell>
          <cell r="AT23" t="str">
            <v>T. Ngọc</v>
          </cell>
          <cell r="AU23" t="str">
            <v>Thảo</v>
          </cell>
          <cell r="AV23" t="str">
            <v>Hiền</v>
          </cell>
          <cell r="AW23" t="str">
            <v>Hải</v>
          </cell>
          <cell r="AX23" t="str">
            <v>Thảo</v>
          </cell>
          <cell r="AY23" t="str">
            <v>N. Lan</v>
          </cell>
          <cell r="AZ23" t="str">
            <v>Thảo</v>
          </cell>
          <cell r="BA23" t="str">
            <v>Thảo</v>
          </cell>
        </row>
        <row r="24">
          <cell r="B24" t="str">
            <v>9D</v>
          </cell>
          <cell r="C24">
            <v>21</v>
          </cell>
          <cell r="G24" t="str">
            <v>Lê Hương</v>
          </cell>
          <cell r="H24">
            <v>4</v>
          </cell>
          <cell r="I24" t="str">
            <v>Mai</v>
          </cell>
          <cell r="J24">
            <v>5</v>
          </cell>
          <cell r="K24" t="str">
            <v>T. Ngọc</v>
          </cell>
          <cell r="L24">
            <v>2</v>
          </cell>
          <cell r="M24" t="str">
            <v>Vân</v>
          </cell>
          <cell r="N24">
            <v>2</v>
          </cell>
          <cell r="O24" t="str">
            <v>Thoa</v>
          </cell>
          <cell r="P24">
            <v>2</v>
          </cell>
          <cell r="Q24" t="str">
            <v>H. Huyền</v>
          </cell>
          <cell r="R24">
            <v>2</v>
          </cell>
          <cell r="S24" t="str">
            <v>Đ. Hằng</v>
          </cell>
          <cell r="T24">
            <v>1</v>
          </cell>
          <cell r="U24" t="str">
            <v>Thủy (Đ)</v>
          </cell>
          <cell r="V24">
            <v>2</v>
          </cell>
          <cell r="W24" t="str">
            <v>V. Thúy</v>
          </cell>
          <cell r="X24">
            <v>1</v>
          </cell>
          <cell r="Y24" t="str">
            <v>Thế</v>
          </cell>
          <cell r="Z24">
            <v>1</v>
          </cell>
          <cell r="AA24" t="str">
            <v>Thuỷ(N)</v>
          </cell>
          <cell r="AB24">
            <v>1</v>
          </cell>
          <cell r="AD24" t="str">
            <v/>
          </cell>
          <cell r="AE24" t="str">
            <v>Hải</v>
          </cell>
          <cell r="AF24">
            <v>2</v>
          </cell>
          <cell r="AG24" t="str">
            <v>Uyên</v>
          </cell>
          <cell r="AH24">
            <v>2</v>
          </cell>
          <cell r="AJ24" t="str">
            <v/>
          </cell>
          <cell r="AK24" t="str">
            <v>Lê Hương</v>
          </cell>
          <cell r="AL24" t="str">
            <v>Mai</v>
          </cell>
          <cell r="AM24" t="str">
            <v>Vân</v>
          </cell>
          <cell r="AN24" t="str">
            <v>T. Ngọc</v>
          </cell>
          <cell r="AO24" t="str">
            <v>Mai</v>
          </cell>
          <cell r="AP24" t="str">
            <v>Mai</v>
          </cell>
          <cell r="AR24" t="str">
            <v>Mai</v>
          </cell>
          <cell r="AS24" t="str">
            <v>T. Ngọc</v>
          </cell>
          <cell r="AT24" t="str">
            <v>T. Ngọc</v>
          </cell>
          <cell r="AU24" t="str">
            <v>Lê Hương</v>
          </cell>
          <cell r="AV24" t="str">
            <v>Mai</v>
          </cell>
          <cell r="AW24" t="str">
            <v>Hải</v>
          </cell>
          <cell r="AX24" t="str">
            <v>Vân</v>
          </cell>
          <cell r="AY24" t="str">
            <v>Thoa</v>
          </cell>
          <cell r="AZ24" t="str">
            <v>Lê Hương</v>
          </cell>
          <cell r="BA24" t="str">
            <v>Lê Hương</v>
          </cell>
        </row>
        <row r="25">
          <cell r="B25" t="str">
            <v/>
          </cell>
          <cell r="C25">
            <v>22</v>
          </cell>
          <cell r="H25" t="str">
            <v/>
          </cell>
          <cell r="J25" t="str">
            <v/>
          </cell>
          <cell r="L25" t="str">
            <v/>
          </cell>
          <cell r="N25" t="str">
            <v/>
          </cell>
          <cell r="P25" t="str">
            <v/>
          </cell>
          <cell r="R25" t="str">
            <v/>
          </cell>
          <cell r="T25" t="str">
            <v/>
          </cell>
          <cell r="V25" t="str">
            <v/>
          </cell>
          <cell r="X25" t="str">
            <v/>
          </cell>
          <cell r="Z25" t="str">
            <v/>
          </cell>
          <cell r="AB25" t="str">
            <v/>
          </cell>
          <cell r="AD25" t="str">
            <v/>
          </cell>
          <cell r="AF25" t="str">
            <v/>
          </cell>
          <cell r="AH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</row>
        <row r="26">
          <cell r="B26" t="str">
            <v/>
          </cell>
          <cell r="C26">
            <v>23</v>
          </cell>
          <cell r="H26" t="str">
            <v/>
          </cell>
          <cell r="J26" t="str">
            <v/>
          </cell>
          <cell r="L26" t="str">
            <v/>
          </cell>
          <cell r="N26" t="str">
            <v/>
          </cell>
          <cell r="P26" t="str">
            <v/>
          </cell>
          <cell r="R26" t="str">
            <v/>
          </cell>
          <cell r="T26" t="str">
            <v/>
          </cell>
          <cell r="V26" t="str">
            <v/>
          </cell>
          <cell r="X26" t="str">
            <v/>
          </cell>
          <cell r="Z26" t="str">
            <v/>
          </cell>
          <cell r="AB26" t="str">
            <v/>
          </cell>
          <cell r="AD26" t="str">
            <v/>
          </cell>
          <cell r="AF26" t="str">
            <v/>
          </cell>
          <cell r="AH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</row>
        <row r="27">
          <cell r="B27" t="str">
            <v/>
          </cell>
          <cell r="C27">
            <v>24</v>
          </cell>
          <cell r="H27" t="str">
            <v/>
          </cell>
          <cell r="J27" t="str">
            <v/>
          </cell>
          <cell r="L27" t="str">
            <v/>
          </cell>
          <cell r="N27" t="str">
            <v/>
          </cell>
          <cell r="P27" t="str">
            <v/>
          </cell>
          <cell r="R27" t="str">
            <v/>
          </cell>
          <cell r="T27" t="str">
            <v/>
          </cell>
          <cell r="V27" t="str">
            <v/>
          </cell>
          <cell r="X27" t="str">
            <v/>
          </cell>
          <cell r="Z27" t="str">
            <v/>
          </cell>
          <cell r="AB27" t="str">
            <v/>
          </cell>
          <cell r="AD27" t="str">
            <v/>
          </cell>
          <cell r="AF27" t="str">
            <v/>
          </cell>
          <cell r="AH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</row>
        <row r="28">
          <cell r="B28" t="str">
            <v/>
          </cell>
          <cell r="C28">
            <v>25</v>
          </cell>
          <cell r="H28" t="str">
            <v/>
          </cell>
          <cell r="J28" t="str">
            <v/>
          </cell>
          <cell r="L28" t="str">
            <v/>
          </cell>
          <cell r="N28" t="str">
            <v/>
          </cell>
          <cell r="P28" t="str">
            <v/>
          </cell>
          <cell r="R28" t="str">
            <v/>
          </cell>
          <cell r="T28" t="str">
            <v/>
          </cell>
          <cell r="V28" t="str">
            <v/>
          </cell>
          <cell r="X28" t="str">
            <v/>
          </cell>
          <cell r="Z28" t="str">
            <v/>
          </cell>
          <cell r="AB28" t="str">
            <v/>
          </cell>
          <cell r="AD28" t="str">
            <v/>
          </cell>
          <cell r="AF28" t="str">
            <v/>
          </cell>
          <cell r="AH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</row>
        <row r="29">
          <cell r="B29" t="str">
            <v/>
          </cell>
          <cell r="C29">
            <v>26</v>
          </cell>
          <cell r="H29" t="str">
            <v/>
          </cell>
          <cell r="J29" t="str">
            <v/>
          </cell>
          <cell r="L29" t="str">
            <v/>
          </cell>
          <cell r="N29" t="str">
            <v/>
          </cell>
          <cell r="P29" t="str">
            <v/>
          </cell>
          <cell r="R29" t="str">
            <v/>
          </cell>
          <cell r="T29" t="str">
            <v/>
          </cell>
          <cell r="V29" t="str">
            <v/>
          </cell>
          <cell r="X29" t="str">
            <v/>
          </cell>
          <cell r="Z29" t="str">
            <v/>
          </cell>
          <cell r="AB29" t="str">
            <v/>
          </cell>
          <cell r="AD29" t="str">
            <v/>
          </cell>
          <cell r="AF29" t="str">
            <v/>
          </cell>
          <cell r="AH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</row>
        <row r="30">
          <cell r="B30" t="str">
            <v/>
          </cell>
          <cell r="C30">
            <v>27</v>
          </cell>
          <cell r="H30" t="str">
            <v/>
          </cell>
          <cell r="J30" t="str">
            <v/>
          </cell>
          <cell r="L30" t="str">
            <v/>
          </cell>
          <cell r="N30" t="str">
            <v/>
          </cell>
          <cell r="P30" t="str">
            <v/>
          </cell>
          <cell r="R30" t="str">
            <v/>
          </cell>
          <cell r="T30" t="str">
            <v/>
          </cell>
          <cell r="V30" t="str">
            <v/>
          </cell>
          <cell r="X30" t="str">
            <v/>
          </cell>
          <cell r="Z30" t="str">
            <v/>
          </cell>
          <cell r="AB30" t="str">
            <v/>
          </cell>
          <cell r="AD30" t="str">
            <v/>
          </cell>
          <cell r="AF30" t="str">
            <v/>
          </cell>
          <cell r="AH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</row>
        <row r="31">
          <cell r="B31" t="str">
            <v/>
          </cell>
          <cell r="C31">
            <v>28</v>
          </cell>
          <cell r="H31" t="str">
            <v/>
          </cell>
          <cell r="J31" t="str">
            <v/>
          </cell>
          <cell r="L31" t="str">
            <v/>
          </cell>
          <cell r="N31" t="str">
            <v/>
          </cell>
          <cell r="P31" t="str">
            <v/>
          </cell>
          <cell r="R31" t="str">
            <v/>
          </cell>
          <cell r="T31" t="str">
            <v/>
          </cell>
          <cell r="V31" t="str">
            <v/>
          </cell>
          <cell r="X31" t="str">
            <v/>
          </cell>
          <cell r="Z31" t="str">
            <v/>
          </cell>
          <cell r="AB31" t="str">
            <v/>
          </cell>
          <cell r="AD31" t="str">
            <v/>
          </cell>
          <cell r="AF31" t="str">
            <v/>
          </cell>
          <cell r="AH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</row>
        <row r="32">
          <cell r="B32" t="str">
            <v/>
          </cell>
          <cell r="C32">
            <v>29</v>
          </cell>
          <cell r="H32" t="str">
            <v/>
          </cell>
          <cell r="J32" t="str">
            <v/>
          </cell>
          <cell r="L32" t="str">
            <v/>
          </cell>
          <cell r="N32" t="str">
            <v/>
          </cell>
          <cell r="P32" t="str">
            <v/>
          </cell>
          <cell r="R32" t="str">
            <v/>
          </cell>
          <cell r="T32" t="str">
            <v/>
          </cell>
          <cell r="V32" t="str">
            <v/>
          </cell>
          <cell r="X32" t="str">
            <v/>
          </cell>
          <cell r="Z32" t="str">
            <v/>
          </cell>
          <cell r="AB32" t="str">
            <v/>
          </cell>
          <cell r="AD32" t="str">
            <v/>
          </cell>
          <cell r="AF32" t="str">
            <v/>
          </cell>
          <cell r="AH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</row>
        <row r="33">
          <cell r="B33" t="str">
            <v/>
          </cell>
          <cell r="C33">
            <v>30</v>
          </cell>
          <cell r="H33" t="str">
            <v/>
          </cell>
          <cell r="J33" t="str">
            <v/>
          </cell>
          <cell r="L33" t="str">
            <v/>
          </cell>
          <cell r="N33" t="str">
            <v/>
          </cell>
          <cell r="P33" t="str">
            <v/>
          </cell>
          <cell r="R33" t="str">
            <v/>
          </cell>
          <cell r="T33" t="str">
            <v/>
          </cell>
          <cell r="V33" t="str">
            <v/>
          </cell>
          <cell r="X33" t="str">
            <v/>
          </cell>
          <cell r="Z33" t="str">
            <v/>
          </cell>
          <cell r="AB33" t="str">
            <v/>
          </cell>
          <cell r="AD33" t="str">
            <v/>
          </cell>
          <cell r="AF33" t="str">
            <v/>
          </cell>
          <cell r="AH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</row>
        <row r="34">
          <cell r="B34" t="str">
            <v/>
          </cell>
          <cell r="C34">
            <v>31</v>
          </cell>
          <cell r="H34" t="str">
            <v/>
          </cell>
          <cell r="J34" t="str">
            <v/>
          </cell>
          <cell r="L34" t="str">
            <v/>
          </cell>
          <cell r="N34" t="str">
            <v/>
          </cell>
          <cell r="P34" t="str">
            <v/>
          </cell>
          <cell r="R34" t="str">
            <v/>
          </cell>
          <cell r="T34" t="str">
            <v/>
          </cell>
          <cell r="V34" t="str">
            <v/>
          </cell>
          <cell r="X34" t="str">
            <v/>
          </cell>
          <cell r="Z34" t="str">
            <v/>
          </cell>
          <cell r="AB34" t="str">
            <v/>
          </cell>
          <cell r="AD34" t="str">
            <v/>
          </cell>
          <cell r="AF34" t="str">
            <v/>
          </cell>
          <cell r="AH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</row>
        <row r="35">
          <cell r="B35" t="str">
            <v/>
          </cell>
          <cell r="C35">
            <v>32</v>
          </cell>
          <cell r="H35" t="str">
            <v/>
          </cell>
          <cell r="J35" t="str">
            <v/>
          </cell>
          <cell r="L35" t="str">
            <v/>
          </cell>
          <cell r="N35" t="str">
            <v/>
          </cell>
          <cell r="P35" t="str">
            <v/>
          </cell>
          <cell r="R35" t="str">
            <v/>
          </cell>
          <cell r="T35" t="str">
            <v/>
          </cell>
          <cell r="V35" t="str">
            <v/>
          </cell>
          <cell r="X35" t="str">
            <v/>
          </cell>
          <cell r="Z35" t="str">
            <v/>
          </cell>
          <cell r="AB35" t="str">
            <v/>
          </cell>
          <cell r="AD35" t="str">
            <v/>
          </cell>
          <cell r="AF35" t="str">
            <v/>
          </cell>
          <cell r="AH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</row>
        <row r="37">
          <cell r="G37" t="str">
            <v>TT</v>
          </cell>
          <cell r="I37">
            <v>3</v>
          </cell>
          <cell r="Q37" t="str">
            <v>TT</v>
          </cell>
          <cell r="S37">
            <v>3</v>
          </cell>
        </row>
        <row r="38">
          <cell r="G38" t="str">
            <v>TT</v>
          </cell>
          <cell r="I38">
            <v>3</v>
          </cell>
          <cell r="Q38" t="str">
            <v>TKHĐ</v>
          </cell>
          <cell r="S38">
            <v>2</v>
          </cell>
        </row>
        <row r="39">
          <cell r="G39" t="str">
            <v>TT</v>
          </cell>
          <cell r="I39">
            <v>3</v>
          </cell>
          <cell r="Q39" t="str">
            <v>TPT</v>
          </cell>
          <cell r="S39">
            <v>14</v>
          </cell>
        </row>
        <row r="40">
          <cell r="G40" t="str">
            <v>TT</v>
          </cell>
          <cell r="I40">
            <v>3</v>
          </cell>
          <cell r="Q40" t="str">
            <v>CTCĐ</v>
          </cell>
          <cell r="S40">
            <v>3</v>
          </cell>
        </row>
        <row r="41">
          <cell r="G41" t="str">
            <v>TT</v>
          </cell>
          <cell r="I41">
            <v>3</v>
          </cell>
        </row>
        <row r="42">
          <cell r="G42" t="str">
            <v>TKHĐ</v>
          </cell>
          <cell r="I42">
            <v>2</v>
          </cell>
        </row>
        <row r="43">
          <cell r="G43" t="str">
            <v>TPT</v>
          </cell>
          <cell r="I43">
            <v>14</v>
          </cell>
        </row>
        <row r="44">
          <cell r="G44" t="str">
            <v>CTCĐ</v>
          </cell>
          <cell r="I44">
            <v>3</v>
          </cell>
        </row>
        <row r="45">
          <cell r="I45" t="str">
            <v/>
          </cell>
        </row>
        <row r="46">
          <cell r="I46" t="str">
            <v/>
          </cell>
        </row>
        <row r="47">
          <cell r="I47" t="str">
            <v/>
          </cell>
        </row>
        <row r="48">
          <cell r="I48" t="str">
            <v/>
          </cell>
        </row>
        <row r="49">
          <cell r="I49" t="str">
            <v/>
          </cell>
        </row>
        <row r="50">
          <cell r="I50" t="str">
            <v/>
          </cell>
        </row>
        <row r="51">
          <cell r="I51" t="str">
            <v/>
          </cell>
        </row>
        <row r="52">
          <cell r="I52" t="str">
            <v/>
          </cell>
        </row>
        <row r="53">
          <cell r="I53" t="str">
            <v/>
          </cell>
        </row>
        <row r="54">
          <cell r="I54" t="str">
            <v/>
          </cell>
        </row>
        <row r="55">
          <cell r="I55" t="str">
            <v/>
          </cell>
        </row>
        <row r="56">
          <cell r="I56" t="str">
            <v/>
          </cell>
        </row>
        <row r="57">
          <cell r="I57" t="str">
            <v/>
          </cell>
        </row>
        <row r="58">
          <cell r="I58" t="str">
            <v/>
          </cell>
        </row>
        <row r="59">
          <cell r="I59" t="str">
            <v/>
          </cell>
        </row>
        <row r="60">
          <cell r="I60" t="str">
            <v/>
          </cell>
        </row>
      </sheetData>
      <sheetData sheetId="7">
        <row r="1">
          <cell r="B1" t="str">
            <v>6A1</v>
          </cell>
          <cell r="C1" t="str">
            <v>6A2</v>
          </cell>
          <cell r="D1" t="str">
            <v>6A3</v>
          </cell>
          <cell r="E1" t="str">
            <v>6A4</v>
          </cell>
          <cell r="F1" t="str">
            <v>6A5</v>
          </cell>
          <cell r="G1" t="str">
            <v>7A</v>
          </cell>
          <cell r="H1" t="str">
            <v>7B</v>
          </cell>
          <cell r="I1" t="str">
            <v>7C</v>
          </cell>
          <cell r="J1" t="str">
            <v>7D</v>
          </cell>
          <cell r="K1" t="str">
            <v>7E</v>
          </cell>
          <cell r="L1" t="str">
            <v>8A</v>
          </cell>
          <cell r="M1" t="str">
            <v>8B</v>
          </cell>
          <cell r="N1" t="str">
            <v>8C</v>
          </cell>
          <cell r="O1" t="str">
            <v>8D</v>
          </cell>
          <cell r="P1" t="str">
            <v>8E</v>
          </cell>
          <cell r="Q1" t="str">
            <v>9A</v>
          </cell>
          <cell r="R1" t="str">
            <v>9B</v>
          </cell>
          <cell r="S1" t="str">
            <v>9C</v>
          </cell>
          <cell r="T1" t="str">
            <v>9D</v>
          </cell>
          <cell r="U1" t="str">
            <v/>
          </cell>
          <cell r="V1" t="str">
            <v/>
          </cell>
          <cell r="W1" t="str">
            <v/>
          </cell>
          <cell r="X1" t="str">
            <v/>
          </cell>
          <cell r="Y1" t="str">
            <v/>
          </cell>
          <cell r="Z1" t="str">
            <v/>
          </cell>
          <cell r="AA1" t="str">
            <v/>
          </cell>
          <cell r="AB1" t="str">
            <v/>
          </cell>
          <cell r="AC1" t="str">
            <v/>
          </cell>
          <cell r="AD1" t="str">
            <v/>
          </cell>
          <cell r="AE1" t="str">
            <v/>
          </cell>
          <cell r="AF1" t="str">
            <v/>
          </cell>
          <cell r="AG1" t="str">
            <v/>
          </cell>
          <cell r="AH1" t="str">
            <v/>
          </cell>
          <cell r="AI1" t="str">
            <v/>
          </cell>
          <cell r="AJ1" t="str">
            <v/>
          </cell>
          <cell r="AK1" t="str">
            <v/>
          </cell>
          <cell r="AL1" t="str">
            <v/>
          </cell>
          <cell r="AM1" t="str">
            <v/>
          </cell>
          <cell r="AN1" t="str">
            <v/>
          </cell>
          <cell r="AO1" t="str">
            <v/>
          </cell>
        </row>
        <row r="2">
          <cell r="B2" t="str">
            <v>Vân</v>
          </cell>
          <cell r="C2" t="str">
            <v>LK. Thu</v>
          </cell>
          <cell r="D2" t="str">
            <v>T. Hà</v>
          </cell>
          <cell r="E2" t="str">
            <v>C. Hằng</v>
          </cell>
          <cell r="F2" t="str">
            <v>Khánh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>Uyên</v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>Nguyệt</v>
          </cell>
          <cell r="R2" t="str">
            <v>T. Linh</v>
          </cell>
          <cell r="S2" t="str">
            <v>Hiền</v>
          </cell>
          <cell r="T2" t="str">
            <v>Mai</v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 t="str">
            <v/>
          </cell>
          <cell r="AE2" t="str">
            <v/>
          </cell>
          <cell r="AF2" t="str">
            <v/>
          </cell>
          <cell r="AG2" t="str">
            <v/>
          </cell>
          <cell r="AH2" t="str">
            <v/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/>
          </cell>
          <cell r="AO2" t="str">
            <v/>
          </cell>
        </row>
        <row r="3">
          <cell r="B3" t="str">
            <v>C. CỜ</v>
          </cell>
          <cell r="C3" t="str">
            <v>C. CỜ</v>
          </cell>
          <cell r="D3" t="str">
            <v>C. CỜ</v>
          </cell>
          <cell r="E3" t="str">
            <v>C. CỜ</v>
          </cell>
          <cell r="F3" t="str">
            <v>C. CỜ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>TIN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 t="str">
            <v>C. CỜ</v>
          </cell>
          <cell r="R3" t="str">
            <v>C. CỜ</v>
          </cell>
          <cell r="S3" t="str">
            <v>C. CỜ</v>
          </cell>
          <cell r="T3" t="str">
            <v>C. CỜ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B4" t="str">
            <v>6A1</v>
          </cell>
          <cell r="C4" t="str">
            <v>6A2</v>
          </cell>
          <cell r="D4" t="str">
            <v>6A3</v>
          </cell>
          <cell r="E4" t="str">
            <v>6A4</v>
          </cell>
          <cell r="F4" t="str">
            <v>6A5</v>
          </cell>
          <cell r="G4" t="str">
            <v>7A</v>
          </cell>
          <cell r="H4" t="str">
            <v>7B</v>
          </cell>
          <cell r="I4" t="str">
            <v>7C</v>
          </cell>
          <cell r="J4" t="str">
            <v>7D</v>
          </cell>
          <cell r="K4" t="str">
            <v>7E</v>
          </cell>
          <cell r="L4" t="str">
            <v>8A</v>
          </cell>
          <cell r="M4" t="str">
            <v>8B</v>
          </cell>
          <cell r="N4" t="str">
            <v>8C</v>
          </cell>
          <cell r="O4" t="str">
            <v>8D</v>
          </cell>
          <cell r="P4" t="str">
            <v>8E</v>
          </cell>
          <cell r="Q4" t="str">
            <v>9A</v>
          </cell>
          <cell r="R4" t="str">
            <v>9B</v>
          </cell>
          <cell r="S4" t="str">
            <v>9C</v>
          </cell>
          <cell r="T4" t="str">
            <v>9D</v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str">
            <v/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</row>
        <row r="5">
          <cell r="B5" t="str">
            <v>H. Xuân</v>
          </cell>
          <cell r="C5" t="str">
            <v>LK. Thu</v>
          </cell>
          <cell r="D5" t="str">
            <v>T. Hà</v>
          </cell>
          <cell r="E5" t="str">
            <v>C. Hằng</v>
          </cell>
          <cell r="F5" t="str">
            <v>Khánh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>Uyên</v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>Thủy(NN)</v>
          </cell>
          <cell r="R5" t="str">
            <v>T. Linh</v>
          </cell>
          <cell r="S5" t="str">
            <v>Thủy (Đ)</v>
          </cell>
          <cell r="T5" t="str">
            <v>Mai</v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</row>
        <row r="6">
          <cell r="B6" t="str">
            <v>LÝ</v>
          </cell>
          <cell r="C6" t="str">
            <v>ANH</v>
          </cell>
          <cell r="D6" t="str">
            <v>GDCD</v>
          </cell>
          <cell r="E6" t="str">
            <v>VĂN</v>
          </cell>
          <cell r="F6" t="str">
            <v>TOÁN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 t="str">
            <v>TIN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ANH</v>
          </cell>
          <cell r="R6" t="str">
            <v>VĂN</v>
          </cell>
          <cell r="S6" t="str">
            <v>ĐỊA</v>
          </cell>
          <cell r="T6" t="str">
            <v>VĂN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B7" t="str">
            <v>6A1</v>
          </cell>
          <cell r="C7" t="str">
            <v>6A2</v>
          </cell>
          <cell r="D7" t="str">
            <v>6A3</v>
          </cell>
          <cell r="E7" t="str">
            <v>6A4</v>
          </cell>
          <cell r="F7" t="str">
            <v>6A5</v>
          </cell>
          <cell r="G7" t="str">
            <v>7A</v>
          </cell>
          <cell r="H7" t="str">
            <v>7B</v>
          </cell>
          <cell r="I7" t="str">
            <v>7C</v>
          </cell>
          <cell r="J7" t="str">
            <v>7D</v>
          </cell>
          <cell r="K7" t="str">
            <v>7E</v>
          </cell>
          <cell r="L7" t="str">
            <v>8A</v>
          </cell>
          <cell r="M7" t="str">
            <v>8B</v>
          </cell>
          <cell r="N7" t="str">
            <v>8C</v>
          </cell>
          <cell r="O7" t="str">
            <v>8D</v>
          </cell>
          <cell r="P7" t="str">
            <v>8E</v>
          </cell>
          <cell r="Q7" t="str">
            <v>9A</v>
          </cell>
          <cell r="R7" t="str">
            <v>9B</v>
          </cell>
          <cell r="S7" t="str">
            <v>9C</v>
          </cell>
          <cell r="T7" t="str">
            <v>9D</v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</row>
        <row r="8">
          <cell r="B8" t="str">
            <v>Vân</v>
          </cell>
          <cell r="C8" t="str">
            <v>Thủy (Đ)</v>
          </cell>
          <cell r="D8" t="str">
            <v>LK. Thu</v>
          </cell>
          <cell r="E8" t="str">
            <v>Lê Hà</v>
          </cell>
          <cell r="F8" t="str">
            <v>T. Anh</v>
          </cell>
          <cell r="G8" t="str">
            <v/>
          </cell>
          <cell r="H8" t="str">
            <v>H. Xuân</v>
          </cell>
          <cell r="I8" t="str">
            <v>Uyên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>Nguyệt</v>
          </cell>
          <cell r="R8" t="str">
            <v>Thủy(NN)</v>
          </cell>
          <cell r="S8" t="str">
            <v>Hải</v>
          </cell>
          <cell r="T8" t="str">
            <v>Thoa</v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</row>
        <row r="9">
          <cell r="B9" t="str">
            <v>TOÁN</v>
          </cell>
          <cell r="C9" t="str">
            <v>ĐỊA</v>
          </cell>
          <cell r="D9" t="str">
            <v>ANH</v>
          </cell>
          <cell r="E9" t="str">
            <v>TOÁN</v>
          </cell>
          <cell r="F9" t="str">
            <v>ANH</v>
          </cell>
          <cell r="G9">
            <v>0</v>
          </cell>
          <cell r="H9" t="str">
            <v>TOÁN 2</v>
          </cell>
          <cell r="I9" t="str">
            <v>TIN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 t="str">
            <v>TOÁN</v>
          </cell>
          <cell r="R9" t="str">
            <v>ANH</v>
          </cell>
          <cell r="S9" t="str">
            <v>T.DỤC</v>
          </cell>
          <cell r="T9" t="str">
            <v>HÓA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B10" t="str">
            <v>6A1</v>
          </cell>
          <cell r="C10" t="str">
            <v>6A2</v>
          </cell>
          <cell r="D10" t="str">
            <v>6A3</v>
          </cell>
          <cell r="E10" t="str">
            <v>6A4</v>
          </cell>
          <cell r="F10" t="str">
            <v>6A5</v>
          </cell>
          <cell r="G10" t="str">
            <v>7A</v>
          </cell>
          <cell r="H10" t="str">
            <v>7B</v>
          </cell>
          <cell r="I10" t="str">
            <v>7C</v>
          </cell>
          <cell r="J10" t="str">
            <v>7D</v>
          </cell>
          <cell r="K10" t="str">
            <v>7E</v>
          </cell>
          <cell r="L10" t="str">
            <v>8A</v>
          </cell>
          <cell r="M10" t="str">
            <v>8B</v>
          </cell>
          <cell r="N10" t="str">
            <v>8C</v>
          </cell>
          <cell r="O10" t="str">
            <v>8D</v>
          </cell>
          <cell r="P10" t="str">
            <v>8E</v>
          </cell>
          <cell r="Q10" t="str">
            <v>9A</v>
          </cell>
          <cell r="R10" t="str">
            <v>9B</v>
          </cell>
          <cell r="S10" t="str">
            <v>9C</v>
          </cell>
          <cell r="T10" t="str">
            <v>9D</v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</row>
        <row r="11">
          <cell r="B11" t="str">
            <v>H. Huyền</v>
          </cell>
          <cell r="C11" t="str">
            <v>Thảo</v>
          </cell>
          <cell r="D11" t="str">
            <v>H. Thúy</v>
          </cell>
          <cell r="E11" t="str">
            <v>Lê Hà</v>
          </cell>
          <cell r="F11" t="str">
            <v>Khánh</v>
          </cell>
          <cell r="G11" t="str">
            <v/>
          </cell>
          <cell r="H11" t="str">
            <v>H. Xuân</v>
          </cell>
          <cell r="I11" t="str">
            <v>Uyên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>Nguyệt</v>
          </cell>
          <cell r="R11" t="str">
            <v>Vân</v>
          </cell>
          <cell r="S11" t="str">
            <v>Thế</v>
          </cell>
          <cell r="T11" t="str">
            <v>Thuỷ(N)</v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</row>
        <row r="12">
          <cell r="B12" t="str">
            <v>SINH</v>
          </cell>
          <cell r="C12" t="str">
            <v>LÝ</v>
          </cell>
          <cell r="D12" t="str">
            <v>TOÁN</v>
          </cell>
          <cell r="E12" t="str">
            <v>TOÁN</v>
          </cell>
          <cell r="F12" t="str">
            <v>TOÁN</v>
          </cell>
          <cell r="G12">
            <v>0</v>
          </cell>
          <cell r="H12" t="str">
            <v>TOÁN 2</v>
          </cell>
          <cell r="I12" t="str">
            <v>TIN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TOÁN</v>
          </cell>
          <cell r="R12" t="str">
            <v>TOÁN</v>
          </cell>
          <cell r="S12" t="str">
            <v>GDCD</v>
          </cell>
          <cell r="T12" t="str">
            <v>NHẠC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B13" t="str">
            <v>6A1</v>
          </cell>
          <cell r="C13" t="str">
            <v>6A2</v>
          </cell>
          <cell r="D13" t="str">
            <v>6A3</v>
          </cell>
          <cell r="E13" t="str">
            <v>6A4</v>
          </cell>
          <cell r="F13" t="str">
            <v>6A5</v>
          </cell>
          <cell r="G13" t="str">
            <v>7A</v>
          </cell>
          <cell r="H13" t="str">
            <v>7B</v>
          </cell>
          <cell r="I13" t="str">
            <v>7C</v>
          </cell>
          <cell r="J13" t="str">
            <v>7D</v>
          </cell>
          <cell r="K13" t="str">
            <v>7E</v>
          </cell>
          <cell r="L13" t="str">
            <v>8A</v>
          </cell>
          <cell r="M13" t="str">
            <v>8B</v>
          </cell>
          <cell r="N13" t="str">
            <v>8C</v>
          </cell>
          <cell r="O13" t="str">
            <v>8D</v>
          </cell>
          <cell r="P13" t="str">
            <v>8E</v>
          </cell>
          <cell r="Q13" t="str">
            <v>9A</v>
          </cell>
          <cell r="R13" t="str">
            <v>9B</v>
          </cell>
          <cell r="S13" t="str">
            <v>9C</v>
          </cell>
          <cell r="T13" t="str">
            <v>9D</v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>H. Huyền</v>
          </cell>
          <cell r="R14" t="str">
            <v>Thế</v>
          </cell>
          <cell r="S14" t="str">
            <v>Thuỷ(N)</v>
          </cell>
          <cell r="T14" t="str">
            <v>Hải</v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SINH</v>
          </cell>
          <cell r="R15" t="str">
            <v>GDCD</v>
          </cell>
          <cell r="S15" t="str">
            <v>NHẠC</v>
          </cell>
          <cell r="T15" t="str">
            <v>T.DỤC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B16" t="str">
            <v>6A1</v>
          </cell>
          <cell r="C16" t="str">
            <v>6A2</v>
          </cell>
          <cell r="D16" t="str">
            <v>6A3</v>
          </cell>
          <cell r="E16" t="str">
            <v>6A4</v>
          </cell>
          <cell r="F16" t="str">
            <v>6A5</v>
          </cell>
          <cell r="G16" t="str">
            <v>7A</v>
          </cell>
          <cell r="H16" t="str">
            <v>7B</v>
          </cell>
          <cell r="I16" t="str">
            <v>7C</v>
          </cell>
          <cell r="J16" t="str">
            <v>7D</v>
          </cell>
          <cell r="K16" t="str">
            <v>7E</v>
          </cell>
          <cell r="L16" t="str">
            <v>8A</v>
          </cell>
          <cell r="M16" t="str">
            <v>8B</v>
          </cell>
          <cell r="N16" t="str">
            <v>8C</v>
          </cell>
          <cell r="O16" t="str">
            <v>8D</v>
          </cell>
          <cell r="P16" t="str">
            <v>8E</v>
          </cell>
          <cell r="Q16" t="str">
            <v>9A</v>
          </cell>
          <cell r="R16" t="str">
            <v>9B</v>
          </cell>
          <cell r="S16" t="str">
            <v>9C</v>
          </cell>
          <cell r="T16" t="str">
            <v>9D</v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</row>
        <row r="17">
          <cell r="B17" t="str">
            <v>LK. Thu</v>
          </cell>
          <cell r="C17" t="str">
            <v>Hải</v>
          </cell>
          <cell r="D17" t="str">
            <v>T. Hà</v>
          </cell>
          <cell r="E17" t="str">
            <v>Lê Hà</v>
          </cell>
          <cell r="F17" t="str">
            <v>Khánh</v>
          </cell>
          <cell r="G17" t="str">
            <v/>
          </cell>
          <cell r="H17" t="str">
            <v>Uyên</v>
          </cell>
          <cell r="I17" t="str">
            <v/>
          </cell>
          <cell r="J17" t="str">
            <v/>
          </cell>
          <cell r="K17" t="str">
            <v>V. Thúy</v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>Thoa</v>
          </cell>
          <cell r="R17" t="str">
            <v>Vân</v>
          </cell>
          <cell r="S17" t="str">
            <v>Hiền</v>
          </cell>
          <cell r="T17" t="str">
            <v>Mai</v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</row>
        <row r="18">
          <cell r="B18" t="str">
            <v>ANH</v>
          </cell>
          <cell r="C18" t="str">
            <v>T.DỤC</v>
          </cell>
          <cell r="D18" t="str">
            <v>VĂN</v>
          </cell>
          <cell r="E18" t="str">
            <v>TOÁN</v>
          </cell>
          <cell r="F18" t="str">
            <v>TOÁN</v>
          </cell>
          <cell r="G18">
            <v>0</v>
          </cell>
          <cell r="H18" t="str">
            <v>TIN</v>
          </cell>
          <cell r="I18">
            <v>0</v>
          </cell>
          <cell r="J18">
            <v>0</v>
          </cell>
          <cell r="K18" t="str">
            <v>TOÁN 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>HÓA</v>
          </cell>
          <cell r="R18" t="str">
            <v>LÝ</v>
          </cell>
          <cell r="S18" t="str">
            <v>VĂN</v>
          </cell>
          <cell r="T18" t="str">
            <v>VĂN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B19" t="str">
            <v>6A1</v>
          </cell>
          <cell r="C19" t="str">
            <v>6A2</v>
          </cell>
          <cell r="D19" t="str">
            <v>6A3</v>
          </cell>
          <cell r="E19" t="str">
            <v>6A4</v>
          </cell>
          <cell r="F19" t="str">
            <v>6A5</v>
          </cell>
          <cell r="G19" t="str">
            <v>7A</v>
          </cell>
          <cell r="H19" t="str">
            <v>7B</v>
          </cell>
          <cell r="I19" t="str">
            <v>7C</v>
          </cell>
          <cell r="J19" t="str">
            <v>7D</v>
          </cell>
          <cell r="K19" t="str">
            <v>7E</v>
          </cell>
          <cell r="L19" t="str">
            <v>8A</v>
          </cell>
          <cell r="M19" t="str">
            <v>8B</v>
          </cell>
          <cell r="N19" t="str">
            <v>8C</v>
          </cell>
          <cell r="O19" t="str">
            <v>8D</v>
          </cell>
          <cell r="P19" t="str">
            <v>8E</v>
          </cell>
          <cell r="Q19" t="str">
            <v>9A</v>
          </cell>
          <cell r="R19" t="str">
            <v>9B</v>
          </cell>
          <cell r="S19" t="str">
            <v>9C</v>
          </cell>
          <cell r="T19" t="str">
            <v>9D</v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</row>
        <row r="20">
          <cell r="B20" t="str">
            <v>Hải</v>
          </cell>
          <cell r="C20" t="str">
            <v>LK. Thu</v>
          </cell>
          <cell r="D20" t="str">
            <v>T. Hà</v>
          </cell>
          <cell r="E20" t="str">
            <v>Lê Hà</v>
          </cell>
          <cell r="F20" t="str">
            <v>Khánh</v>
          </cell>
          <cell r="G20" t="str">
            <v/>
          </cell>
          <cell r="H20" t="str">
            <v>Uyên</v>
          </cell>
          <cell r="I20" t="str">
            <v/>
          </cell>
          <cell r="J20" t="str">
            <v/>
          </cell>
          <cell r="K20" t="str">
            <v>V. Thúy</v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>Vân</v>
          </cell>
          <cell r="R20" t="str">
            <v>N. Lan</v>
          </cell>
          <cell r="S20" t="str">
            <v>Hiền</v>
          </cell>
          <cell r="T20" t="str">
            <v>Mai</v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</row>
        <row r="21">
          <cell r="B21" t="str">
            <v>T.DỤC</v>
          </cell>
          <cell r="C21" t="str">
            <v>ANH</v>
          </cell>
          <cell r="D21" t="str">
            <v>VĂN</v>
          </cell>
          <cell r="E21" t="str">
            <v>TOÁN</v>
          </cell>
          <cell r="F21" t="str">
            <v>TOÁN</v>
          </cell>
          <cell r="G21">
            <v>0</v>
          </cell>
          <cell r="H21" t="str">
            <v>TIN</v>
          </cell>
          <cell r="I21">
            <v>0</v>
          </cell>
          <cell r="J21">
            <v>0</v>
          </cell>
          <cell r="K21" t="str">
            <v>TOÁN 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 t="str">
            <v>LÝ</v>
          </cell>
          <cell r="R21" t="str">
            <v>HÓA</v>
          </cell>
          <cell r="S21" t="str">
            <v>VĂN</v>
          </cell>
          <cell r="T21" t="str">
            <v>VĂN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B22" t="str">
            <v>6A1</v>
          </cell>
          <cell r="C22" t="str">
            <v>6A2</v>
          </cell>
          <cell r="D22" t="str">
            <v>6A3</v>
          </cell>
          <cell r="E22" t="str">
            <v>6A4</v>
          </cell>
          <cell r="F22" t="str">
            <v>6A5</v>
          </cell>
          <cell r="G22" t="str">
            <v>7A</v>
          </cell>
          <cell r="H22" t="str">
            <v>7B</v>
          </cell>
          <cell r="I22" t="str">
            <v>7C</v>
          </cell>
          <cell r="J22" t="str">
            <v>7D</v>
          </cell>
          <cell r="K22" t="str">
            <v>7E</v>
          </cell>
          <cell r="L22" t="str">
            <v>8A</v>
          </cell>
          <cell r="M22" t="str">
            <v>8B</v>
          </cell>
          <cell r="N22" t="str">
            <v>8C</v>
          </cell>
          <cell r="O22" t="str">
            <v>8D</v>
          </cell>
          <cell r="P22" t="str">
            <v>8E</v>
          </cell>
          <cell r="Q22" t="str">
            <v>9A</v>
          </cell>
          <cell r="R22" t="str">
            <v>9B</v>
          </cell>
          <cell r="S22" t="str">
            <v>9C</v>
          </cell>
          <cell r="T22" t="str">
            <v>9D</v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</row>
        <row r="23">
          <cell r="B23" t="str">
            <v>Hiền</v>
          </cell>
          <cell r="C23" t="str">
            <v>Đ. Huyền</v>
          </cell>
          <cell r="D23" t="str">
            <v>LK. Thu</v>
          </cell>
          <cell r="E23" t="str">
            <v>Giang</v>
          </cell>
          <cell r="F23" t="str">
            <v>H. Lan</v>
          </cell>
          <cell r="G23" t="str">
            <v>T. Nga</v>
          </cell>
          <cell r="H23" t="str">
            <v>Đ. Hằng</v>
          </cell>
          <cell r="I23" t="str">
            <v/>
          </cell>
          <cell r="J23" t="str">
            <v>Uyên</v>
          </cell>
          <cell r="K23" t="str">
            <v>T. Hà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>Hải</v>
          </cell>
          <cell r="R23" t="str">
            <v>H. Huyền</v>
          </cell>
          <cell r="S23" t="str">
            <v>N. Lan</v>
          </cell>
          <cell r="T23" t="str">
            <v>Thoa</v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</row>
        <row r="24">
          <cell r="B24" t="str">
            <v>VĂN</v>
          </cell>
          <cell r="C24" t="str">
            <v>TOÁN</v>
          </cell>
          <cell r="D24" t="str">
            <v>ANH</v>
          </cell>
          <cell r="E24" t="str">
            <v>SỬ</v>
          </cell>
          <cell r="F24" t="str">
            <v>VĂN</v>
          </cell>
          <cell r="G24" t="str">
            <v>TOÁN 2</v>
          </cell>
          <cell r="H24" t="str">
            <v>VĂN 2</v>
          </cell>
          <cell r="I24">
            <v>0</v>
          </cell>
          <cell r="J24" t="str">
            <v>TIN</v>
          </cell>
          <cell r="K24" t="str">
            <v>VĂN 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T.DỤC</v>
          </cell>
          <cell r="R24" t="str">
            <v>SINH</v>
          </cell>
          <cell r="S24" t="str">
            <v>HÓA</v>
          </cell>
          <cell r="T24" t="str">
            <v>HÓA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B25" t="str">
            <v>6A1</v>
          </cell>
          <cell r="C25" t="str">
            <v>6A2</v>
          </cell>
          <cell r="D25" t="str">
            <v>6A3</v>
          </cell>
          <cell r="E25" t="str">
            <v>6A4</v>
          </cell>
          <cell r="F25" t="str">
            <v>6A5</v>
          </cell>
          <cell r="G25" t="str">
            <v>7A</v>
          </cell>
          <cell r="H25" t="str">
            <v>7B</v>
          </cell>
          <cell r="I25" t="str">
            <v>7C</v>
          </cell>
          <cell r="J25" t="str">
            <v>7D</v>
          </cell>
          <cell r="K25" t="str">
            <v>7E</v>
          </cell>
          <cell r="L25" t="str">
            <v>8A</v>
          </cell>
          <cell r="M25" t="str">
            <v>8B</v>
          </cell>
          <cell r="N25" t="str">
            <v>8C</v>
          </cell>
          <cell r="O25" t="str">
            <v>8D</v>
          </cell>
          <cell r="P25" t="str">
            <v>8E</v>
          </cell>
          <cell r="Q25" t="str">
            <v>9A</v>
          </cell>
          <cell r="R25" t="str">
            <v>9B</v>
          </cell>
          <cell r="S25" t="str">
            <v>9C</v>
          </cell>
          <cell r="T25" t="str">
            <v>9D</v>
          </cell>
          <cell r="U25" t="str">
            <v/>
          </cell>
          <cell r="V25" t="str">
            <v/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</row>
        <row r="26">
          <cell r="B26" t="str">
            <v>Hiền</v>
          </cell>
          <cell r="C26" t="str">
            <v>Đ. Huyền</v>
          </cell>
          <cell r="D26" t="str">
            <v>H. Huyền</v>
          </cell>
          <cell r="E26" t="str">
            <v>Liên</v>
          </cell>
          <cell r="F26" t="str">
            <v>Thoa</v>
          </cell>
          <cell r="G26" t="str">
            <v>T. Nga</v>
          </cell>
          <cell r="H26" t="str">
            <v>Đ. Hằng</v>
          </cell>
          <cell r="I26" t="str">
            <v/>
          </cell>
          <cell r="J26" t="str">
            <v>Uyên</v>
          </cell>
          <cell r="K26" t="str">
            <v>T. Hà</v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>Giang</v>
          </cell>
          <cell r="R26" t="str">
            <v>Vân</v>
          </cell>
          <cell r="S26" t="str">
            <v>V. Thúy</v>
          </cell>
          <cell r="T26" t="str">
            <v>Lê Hương</v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</row>
        <row r="27">
          <cell r="B27" t="str">
            <v>VĂN</v>
          </cell>
          <cell r="C27" t="str">
            <v>TOÁN</v>
          </cell>
          <cell r="D27" t="str">
            <v>SINH</v>
          </cell>
          <cell r="E27" t="str">
            <v>ANH</v>
          </cell>
          <cell r="F27" t="str">
            <v>SINH</v>
          </cell>
          <cell r="G27" t="str">
            <v>TOÁN 2</v>
          </cell>
          <cell r="H27" t="str">
            <v>VĂN 2</v>
          </cell>
          <cell r="I27">
            <v>0</v>
          </cell>
          <cell r="J27" t="str">
            <v>TIN</v>
          </cell>
          <cell r="K27" t="str">
            <v>VĂN 2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 t="str">
            <v>VĂN</v>
          </cell>
          <cell r="R27" t="str">
            <v>TOÁN</v>
          </cell>
          <cell r="S27" t="str">
            <v>C.NGHỆ</v>
          </cell>
          <cell r="T27" t="str">
            <v>TOÁN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B28" t="str">
            <v>6A1</v>
          </cell>
          <cell r="C28" t="str">
            <v>6A2</v>
          </cell>
          <cell r="D28" t="str">
            <v>6A3</v>
          </cell>
          <cell r="E28" t="str">
            <v>6A4</v>
          </cell>
          <cell r="F28" t="str">
            <v>6A5</v>
          </cell>
          <cell r="G28" t="str">
            <v>7A</v>
          </cell>
          <cell r="H28" t="str">
            <v>7B</v>
          </cell>
          <cell r="I28" t="str">
            <v>7C</v>
          </cell>
          <cell r="J28" t="str">
            <v>7D</v>
          </cell>
          <cell r="K28" t="str">
            <v>7E</v>
          </cell>
          <cell r="L28" t="str">
            <v>8A</v>
          </cell>
          <cell r="M28" t="str">
            <v>8B</v>
          </cell>
          <cell r="N28" t="str">
            <v>8C</v>
          </cell>
          <cell r="O28" t="str">
            <v>8D</v>
          </cell>
          <cell r="P28" t="str">
            <v>8E</v>
          </cell>
          <cell r="Q28" t="str">
            <v>9A</v>
          </cell>
          <cell r="R28" t="str">
            <v>9B</v>
          </cell>
          <cell r="S28" t="str">
            <v>9C</v>
          </cell>
          <cell r="T28" t="str">
            <v>9D</v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>Giang</v>
          </cell>
          <cell r="R29" t="str">
            <v>Vân</v>
          </cell>
          <cell r="S29" t="str">
            <v>H. Huyền</v>
          </cell>
          <cell r="T29" t="str">
            <v>Lê Hương</v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VĂN</v>
          </cell>
          <cell r="R30" t="str">
            <v>TOÁN</v>
          </cell>
          <cell r="S30" t="str">
            <v>SINH</v>
          </cell>
          <cell r="T30" t="str">
            <v>TOÁN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B31" t="str">
            <v>6A1</v>
          </cell>
          <cell r="C31" t="str">
            <v>6A2</v>
          </cell>
          <cell r="D31" t="str">
            <v>6A3</v>
          </cell>
          <cell r="E31" t="str">
            <v>6A4</v>
          </cell>
          <cell r="F31" t="str">
            <v>6A5</v>
          </cell>
          <cell r="G31" t="str">
            <v>7A</v>
          </cell>
          <cell r="H31" t="str">
            <v>7B</v>
          </cell>
          <cell r="I31" t="str">
            <v>7C</v>
          </cell>
          <cell r="J31" t="str">
            <v>7D</v>
          </cell>
          <cell r="K31" t="str">
            <v>7E</v>
          </cell>
          <cell r="L31" t="str">
            <v>8A</v>
          </cell>
          <cell r="M31" t="str">
            <v>8B</v>
          </cell>
          <cell r="N31" t="str">
            <v>8C</v>
          </cell>
          <cell r="O31" t="str">
            <v>8D</v>
          </cell>
          <cell r="P31" t="str">
            <v>8E</v>
          </cell>
          <cell r="Q31" t="str">
            <v>9A</v>
          </cell>
          <cell r="R31" t="str">
            <v>9B</v>
          </cell>
          <cell r="S31" t="str">
            <v>9C</v>
          </cell>
          <cell r="T31" t="str">
            <v>9D</v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</row>
        <row r="32">
          <cell r="B32" t="str">
            <v>H. Huyền</v>
          </cell>
          <cell r="C32" t="str">
            <v>Giang</v>
          </cell>
          <cell r="D32" t="str">
            <v>T. Hà</v>
          </cell>
          <cell r="E32" t="str">
            <v>C. Hằng</v>
          </cell>
          <cell r="F32" t="str">
            <v>Bình</v>
          </cell>
          <cell r="G32" t="str">
            <v>T. Anh</v>
          </cell>
          <cell r="H32" t="str">
            <v/>
          </cell>
          <cell r="I32" t="str">
            <v>Nguyệt</v>
          </cell>
          <cell r="J32" t="str">
            <v>H. Thúy</v>
          </cell>
          <cell r="K32" t="str">
            <v>Uyên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>Vân</v>
          </cell>
          <cell r="R32" t="str">
            <v>Thủy (Đ)</v>
          </cell>
          <cell r="S32" t="str">
            <v>Hiền</v>
          </cell>
          <cell r="T32" t="str">
            <v>T. Ngọc</v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</row>
        <row r="33">
          <cell r="B33" t="str">
            <v>SINH</v>
          </cell>
          <cell r="C33" t="str">
            <v>VĂN</v>
          </cell>
          <cell r="D33" t="str">
            <v>VĂN</v>
          </cell>
          <cell r="E33" t="str">
            <v>VĂN</v>
          </cell>
          <cell r="F33" t="str">
            <v>T.DỤC</v>
          </cell>
          <cell r="G33" t="str">
            <v>ANH 2</v>
          </cell>
          <cell r="H33">
            <v>0</v>
          </cell>
          <cell r="I33" t="str">
            <v>TOÁN 2</v>
          </cell>
          <cell r="J33" t="str">
            <v>TOÁN 2</v>
          </cell>
          <cell r="K33" t="str">
            <v>TIN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 t="str">
            <v>LÝ</v>
          </cell>
          <cell r="R33" t="str">
            <v>ĐỊA</v>
          </cell>
          <cell r="S33" t="str">
            <v>VĂN</v>
          </cell>
          <cell r="T33" t="str">
            <v>ANH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B34" t="str">
            <v>6A1</v>
          </cell>
          <cell r="C34" t="str">
            <v>6A2</v>
          </cell>
          <cell r="D34" t="str">
            <v>6A3</v>
          </cell>
          <cell r="E34" t="str">
            <v>6A4</v>
          </cell>
          <cell r="F34" t="str">
            <v>6A5</v>
          </cell>
          <cell r="G34" t="str">
            <v>7A</v>
          </cell>
          <cell r="H34" t="str">
            <v>7B</v>
          </cell>
          <cell r="I34" t="str">
            <v>7C</v>
          </cell>
          <cell r="J34" t="str">
            <v>7D</v>
          </cell>
          <cell r="K34" t="str">
            <v>7E</v>
          </cell>
          <cell r="L34" t="str">
            <v>8A</v>
          </cell>
          <cell r="M34" t="str">
            <v>8B</v>
          </cell>
          <cell r="N34" t="str">
            <v>8C</v>
          </cell>
          <cell r="O34" t="str">
            <v>8D</v>
          </cell>
          <cell r="P34" t="str">
            <v>8E</v>
          </cell>
          <cell r="Q34" t="str">
            <v>9A</v>
          </cell>
          <cell r="R34" t="str">
            <v>9B</v>
          </cell>
          <cell r="S34" t="str">
            <v>9C</v>
          </cell>
          <cell r="T34" t="str">
            <v>9D</v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</row>
        <row r="35">
          <cell r="B35" t="str">
            <v>Giang</v>
          </cell>
          <cell r="C35" t="str">
            <v>H. Huyền</v>
          </cell>
          <cell r="D35" t="str">
            <v>T. Hà</v>
          </cell>
          <cell r="E35" t="str">
            <v>C. Hằng</v>
          </cell>
          <cell r="F35" t="str">
            <v>Mai</v>
          </cell>
          <cell r="G35" t="str">
            <v>T. Anh</v>
          </cell>
          <cell r="H35" t="str">
            <v/>
          </cell>
          <cell r="I35" t="str">
            <v>Nguyệt</v>
          </cell>
          <cell r="J35" t="str">
            <v>H. Thúy</v>
          </cell>
          <cell r="K35" t="str">
            <v>Uyên</v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>Thủy (Đ)</v>
          </cell>
          <cell r="R35" t="str">
            <v>Vân</v>
          </cell>
          <cell r="S35" t="str">
            <v>Hiền</v>
          </cell>
          <cell r="T35" t="str">
            <v>Hải</v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</row>
        <row r="36">
          <cell r="B36" t="str">
            <v>SỬ</v>
          </cell>
          <cell r="C36" t="str">
            <v>SINH</v>
          </cell>
          <cell r="D36" t="str">
            <v>VĂN</v>
          </cell>
          <cell r="E36" t="str">
            <v>VĂN</v>
          </cell>
          <cell r="F36" t="str">
            <v>SỬ</v>
          </cell>
          <cell r="G36" t="str">
            <v>ANH 2</v>
          </cell>
          <cell r="H36">
            <v>0</v>
          </cell>
          <cell r="I36" t="str">
            <v>TOÁN 2</v>
          </cell>
          <cell r="J36" t="str">
            <v>TOÁN 2</v>
          </cell>
          <cell r="K36" t="str">
            <v>TIN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ĐỊA</v>
          </cell>
          <cell r="R36" t="str">
            <v>LÝ</v>
          </cell>
          <cell r="S36" t="str">
            <v>VĂN</v>
          </cell>
          <cell r="T36" t="str">
            <v>T.DỤC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B37" t="str">
            <v>6A1</v>
          </cell>
          <cell r="C37" t="str">
            <v>6A2</v>
          </cell>
          <cell r="D37" t="str">
            <v>6A3</v>
          </cell>
          <cell r="E37" t="str">
            <v>6A4</v>
          </cell>
          <cell r="F37" t="str">
            <v>6A5</v>
          </cell>
          <cell r="G37" t="str">
            <v>7A</v>
          </cell>
          <cell r="H37" t="str">
            <v>7B</v>
          </cell>
          <cell r="I37" t="str">
            <v>7C</v>
          </cell>
          <cell r="J37" t="str">
            <v>7D</v>
          </cell>
          <cell r="K37" t="str">
            <v>7E</v>
          </cell>
          <cell r="L37" t="str">
            <v>8A</v>
          </cell>
          <cell r="M37" t="str">
            <v>8B</v>
          </cell>
          <cell r="N37" t="str">
            <v>8C</v>
          </cell>
          <cell r="O37" t="str">
            <v>8D</v>
          </cell>
          <cell r="P37" t="str">
            <v>8E</v>
          </cell>
          <cell r="Q37" t="str">
            <v>9A</v>
          </cell>
          <cell r="R37" t="str">
            <v>9B</v>
          </cell>
          <cell r="S37" t="str">
            <v>9C</v>
          </cell>
          <cell r="T37" t="str">
            <v>9D</v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</row>
        <row r="38">
          <cell r="B38" t="str">
            <v>Hải</v>
          </cell>
          <cell r="C38" t="str">
            <v>Đ. Huyền</v>
          </cell>
          <cell r="D38" t="str">
            <v>H. Thúy</v>
          </cell>
          <cell r="E38" t="str">
            <v>Liên</v>
          </cell>
          <cell r="F38" t="str">
            <v>T. Anh</v>
          </cell>
          <cell r="G38" t="str">
            <v>Uyên</v>
          </cell>
          <cell r="H38" t="str">
            <v/>
          </cell>
          <cell r="I38" t="str">
            <v/>
          </cell>
          <cell r="J38" t="str">
            <v/>
          </cell>
          <cell r="K38" t="str">
            <v>T. Ngọc</v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>Giang</v>
          </cell>
          <cell r="R38" t="str">
            <v>Vân</v>
          </cell>
          <cell r="S38" t="str">
            <v>Thủy (Đ)</v>
          </cell>
          <cell r="T38" t="str">
            <v>V. Thúy</v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</row>
        <row r="39">
          <cell r="B39" t="str">
            <v>T.DỤC</v>
          </cell>
          <cell r="C39" t="str">
            <v>TOÁN</v>
          </cell>
          <cell r="D39" t="str">
            <v>TOÁN</v>
          </cell>
          <cell r="E39" t="str">
            <v>ANH</v>
          </cell>
          <cell r="F39" t="str">
            <v>ANH</v>
          </cell>
          <cell r="G39" t="str">
            <v>TIN</v>
          </cell>
          <cell r="H39">
            <v>0</v>
          </cell>
          <cell r="I39">
            <v>0</v>
          </cell>
          <cell r="J39">
            <v>0</v>
          </cell>
          <cell r="K39" t="str">
            <v>ANH 2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 t="str">
            <v>VĂN</v>
          </cell>
          <cell r="R39" t="str">
            <v>TOÁN</v>
          </cell>
          <cell r="S39" t="str">
            <v>ĐỊA</v>
          </cell>
          <cell r="T39" t="str">
            <v>C.NGHỆ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B40" t="str">
            <v>6A1</v>
          </cell>
          <cell r="C40" t="str">
            <v>6A2</v>
          </cell>
          <cell r="D40" t="str">
            <v>6A3</v>
          </cell>
          <cell r="E40" t="str">
            <v>6A4</v>
          </cell>
          <cell r="F40" t="str">
            <v>6A5</v>
          </cell>
          <cell r="G40" t="str">
            <v>7A</v>
          </cell>
          <cell r="H40" t="str">
            <v>7B</v>
          </cell>
          <cell r="I40" t="str">
            <v>7C</v>
          </cell>
          <cell r="J40" t="str">
            <v>7D</v>
          </cell>
          <cell r="K40" t="str">
            <v>7E</v>
          </cell>
          <cell r="L40" t="str">
            <v>8A</v>
          </cell>
          <cell r="M40" t="str">
            <v>8B</v>
          </cell>
          <cell r="N40" t="str">
            <v>8C</v>
          </cell>
          <cell r="O40" t="str">
            <v>8D</v>
          </cell>
          <cell r="P40" t="str">
            <v>8E</v>
          </cell>
          <cell r="Q40" t="str">
            <v>9A</v>
          </cell>
          <cell r="R40" t="str">
            <v>9B</v>
          </cell>
          <cell r="S40" t="str">
            <v>9C</v>
          </cell>
          <cell r="T40" t="str">
            <v>9D</v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</row>
        <row r="41">
          <cell r="B41" t="str">
            <v>Vân</v>
          </cell>
          <cell r="C41" t="str">
            <v>Giang</v>
          </cell>
          <cell r="D41" t="str">
            <v>Hải</v>
          </cell>
          <cell r="E41" t="str">
            <v>H. Huyền</v>
          </cell>
          <cell r="F41" t="str">
            <v>T. Hà</v>
          </cell>
          <cell r="G41" t="str">
            <v>Uyên</v>
          </cell>
          <cell r="H41" t="str">
            <v/>
          </cell>
          <cell r="I41" t="str">
            <v/>
          </cell>
          <cell r="J41" t="str">
            <v/>
          </cell>
          <cell r="K41" t="str">
            <v>T. Ngọc</v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>Nguyệt</v>
          </cell>
          <cell r="R41" t="str">
            <v>V. Thúy</v>
          </cell>
          <cell r="S41" t="str">
            <v>Thảo</v>
          </cell>
          <cell r="T41" t="str">
            <v>Thủy (Đ)</v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</row>
        <row r="42">
          <cell r="B42" t="str">
            <v>TOÁN</v>
          </cell>
          <cell r="C42" t="str">
            <v>SỬ</v>
          </cell>
          <cell r="D42" t="str">
            <v>T.DỤC</v>
          </cell>
          <cell r="E42" t="str">
            <v>SINH</v>
          </cell>
          <cell r="F42" t="str">
            <v>GDCD</v>
          </cell>
          <cell r="G42" t="str">
            <v>TIN</v>
          </cell>
          <cell r="H42">
            <v>0</v>
          </cell>
          <cell r="I42">
            <v>0</v>
          </cell>
          <cell r="J42">
            <v>0</v>
          </cell>
          <cell r="K42" t="str">
            <v>ANH 2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TOÁN</v>
          </cell>
          <cell r="R42" t="str">
            <v>C.NGHỆ</v>
          </cell>
          <cell r="S42" t="str">
            <v>TOÁN</v>
          </cell>
          <cell r="T42" t="str">
            <v>ĐỊA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B43" t="str">
            <v>6A1</v>
          </cell>
          <cell r="C43" t="str">
            <v>6A2</v>
          </cell>
          <cell r="D43" t="str">
            <v>6A3</v>
          </cell>
          <cell r="E43" t="str">
            <v>6A4</v>
          </cell>
          <cell r="F43" t="str">
            <v>6A5</v>
          </cell>
          <cell r="G43" t="str">
            <v>7A</v>
          </cell>
          <cell r="H43" t="str">
            <v>7B</v>
          </cell>
          <cell r="I43" t="str">
            <v>7C</v>
          </cell>
          <cell r="J43" t="str">
            <v>7D</v>
          </cell>
          <cell r="K43" t="str">
            <v>7E</v>
          </cell>
          <cell r="L43" t="str">
            <v>8A</v>
          </cell>
          <cell r="M43" t="str">
            <v>8B</v>
          </cell>
          <cell r="N43" t="str">
            <v>8C</v>
          </cell>
          <cell r="O43" t="str">
            <v>8D</v>
          </cell>
          <cell r="P43" t="str">
            <v>8E</v>
          </cell>
          <cell r="Q43" t="str">
            <v>9A</v>
          </cell>
          <cell r="R43" t="str">
            <v>9B</v>
          </cell>
          <cell r="S43" t="str">
            <v>9C</v>
          </cell>
          <cell r="T43" t="str">
            <v>9D</v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>Nguyệt</v>
          </cell>
          <cell r="R44" t="str">
            <v>Hải</v>
          </cell>
          <cell r="S44" t="str">
            <v>Thảo</v>
          </cell>
          <cell r="T44" t="str">
            <v>H. Huyền</v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 t="str">
            <v>TOÁN</v>
          </cell>
          <cell r="R45" t="str">
            <v>T.DỤC</v>
          </cell>
          <cell r="S45" t="str">
            <v>TOÁN</v>
          </cell>
          <cell r="T45" t="str">
            <v>SINH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B46" t="str">
            <v>6A1</v>
          </cell>
          <cell r="C46" t="str">
            <v>6A2</v>
          </cell>
          <cell r="D46" t="str">
            <v>6A3</v>
          </cell>
          <cell r="E46" t="str">
            <v>6A4</v>
          </cell>
          <cell r="F46" t="str">
            <v>6A5</v>
          </cell>
          <cell r="G46" t="str">
            <v>7A</v>
          </cell>
          <cell r="H46" t="str">
            <v>7B</v>
          </cell>
          <cell r="I46" t="str">
            <v>7C</v>
          </cell>
          <cell r="J46" t="str">
            <v>7D</v>
          </cell>
          <cell r="K46" t="str">
            <v>7E</v>
          </cell>
          <cell r="L46" t="str">
            <v>8A</v>
          </cell>
          <cell r="M46" t="str">
            <v>8B</v>
          </cell>
          <cell r="N46" t="str">
            <v>8C</v>
          </cell>
          <cell r="O46" t="str">
            <v>8D</v>
          </cell>
          <cell r="P46" t="str">
            <v>8E</v>
          </cell>
          <cell r="Q46" t="str">
            <v>9A</v>
          </cell>
          <cell r="R46" t="str">
            <v>9B</v>
          </cell>
          <cell r="S46" t="str">
            <v>9C</v>
          </cell>
          <cell r="T46" t="str">
            <v>9D</v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</row>
        <row r="47">
          <cell r="B47" t="str">
            <v>T. Hà</v>
          </cell>
          <cell r="C47" t="str">
            <v>Hải</v>
          </cell>
          <cell r="D47" t="str">
            <v>H. Xuân</v>
          </cell>
          <cell r="E47" t="str">
            <v>Thủy (Đ)</v>
          </cell>
          <cell r="F47" t="str">
            <v>H. Lan</v>
          </cell>
          <cell r="G47" t="str">
            <v/>
          </cell>
          <cell r="H47" t="str">
            <v>T. Anh</v>
          </cell>
          <cell r="I47" t="str">
            <v>T. Ngọc</v>
          </cell>
          <cell r="J47" t="str">
            <v>LK. Thu</v>
          </cell>
          <cell r="K47" t="str">
            <v/>
          </cell>
          <cell r="L47" t="str">
            <v/>
          </cell>
          <cell r="M47" t="str">
            <v>Uyên</v>
          </cell>
          <cell r="N47" t="str">
            <v/>
          </cell>
          <cell r="O47" t="str">
            <v/>
          </cell>
          <cell r="P47" t="str">
            <v/>
          </cell>
          <cell r="Q47" t="str">
            <v>Thuỷ(N)</v>
          </cell>
          <cell r="R47" t="str">
            <v>Đ. Hằng</v>
          </cell>
          <cell r="S47" t="str">
            <v>Thảo</v>
          </cell>
          <cell r="T47" t="str">
            <v>Vân</v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</row>
        <row r="48">
          <cell r="B48" t="str">
            <v>GDCD</v>
          </cell>
          <cell r="C48" t="str">
            <v>T.DỤC</v>
          </cell>
          <cell r="D48" t="str">
            <v>LÝ</v>
          </cell>
          <cell r="E48" t="str">
            <v>ĐỊA</v>
          </cell>
          <cell r="F48" t="str">
            <v>VĂN</v>
          </cell>
          <cell r="G48">
            <v>0</v>
          </cell>
          <cell r="H48" t="str">
            <v>ANH 2</v>
          </cell>
          <cell r="I48" t="str">
            <v>ANH 2</v>
          </cell>
          <cell r="J48" t="str">
            <v>ANH 2</v>
          </cell>
          <cell r="K48">
            <v>0</v>
          </cell>
          <cell r="L48">
            <v>0</v>
          </cell>
          <cell r="M48" t="str">
            <v>TIN</v>
          </cell>
          <cell r="N48">
            <v>0</v>
          </cell>
          <cell r="O48">
            <v>0</v>
          </cell>
          <cell r="P48">
            <v>0</v>
          </cell>
          <cell r="Q48" t="str">
            <v>NHẠC</v>
          </cell>
          <cell r="R48" t="str">
            <v>SỬ</v>
          </cell>
          <cell r="S48" t="str">
            <v>TOÁN</v>
          </cell>
          <cell r="T48" t="str">
            <v>LÝ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B49" t="str">
            <v>6A1</v>
          </cell>
          <cell r="C49" t="str">
            <v>6A2</v>
          </cell>
          <cell r="D49" t="str">
            <v>6A3</v>
          </cell>
          <cell r="E49" t="str">
            <v>6A4</v>
          </cell>
          <cell r="F49" t="str">
            <v>6A5</v>
          </cell>
          <cell r="G49" t="str">
            <v>7A</v>
          </cell>
          <cell r="H49" t="str">
            <v>7B</v>
          </cell>
          <cell r="I49" t="str">
            <v>7C</v>
          </cell>
          <cell r="J49" t="str">
            <v>7D</v>
          </cell>
          <cell r="K49" t="str">
            <v>7E</v>
          </cell>
          <cell r="L49" t="str">
            <v>8A</v>
          </cell>
          <cell r="M49" t="str">
            <v>8B</v>
          </cell>
          <cell r="N49" t="str">
            <v>8C</v>
          </cell>
          <cell r="O49" t="str">
            <v>8D</v>
          </cell>
          <cell r="P49" t="str">
            <v>8E</v>
          </cell>
          <cell r="Q49" t="str">
            <v>9A</v>
          </cell>
          <cell r="R49" t="str">
            <v>9B</v>
          </cell>
          <cell r="S49" t="str">
            <v>9C</v>
          </cell>
          <cell r="T49" t="str">
            <v>9D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</row>
        <row r="50">
          <cell r="B50" t="str">
            <v>H. Xuân</v>
          </cell>
          <cell r="C50" t="str">
            <v>H. Huyền</v>
          </cell>
          <cell r="D50" t="str">
            <v>Hải</v>
          </cell>
          <cell r="E50" t="str">
            <v>T. Hà</v>
          </cell>
          <cell r="F50" t="str">
            <v>H. Lan</v>
          </cell>
          <cell r="G50" t="str">
            <v/>
          </cell>
          <cell r="H50" t="str">
            <v>T. Anh</v>
          </cell>
          <cell r="I50" t="str">
            <v>T. Ngọc</v>
          </cell>
          <cell r="J50" t="str">
            <v>LK. Thu</v>
          </cell>
          <cell r="K50" t="str">
            <v/>
          </cell>
          <cell r="L50" t="str">
            <v/>
          </cell>
          <cell r="M50" t="str">
            <v>Uyên</v>
          </cell>
          <cell r="N50" t="str">
            <v/>
          </cell>
          <cell r="O50" t="str">
            <v/>
          </cell>
          <cell r="P50" t="str">
            <v/>
          </cell>
          <cell r="Q50" t="str">
            <v>Giang</v>
          </cell>
          <cell r="R50" t="str">
            <v>Thuỷ(N)</v>
          </cell>
          <cell r="S50" t="str">
            <v>Thảo</v>
          </cell>
          <cell r="T50" t="str">
            <v>Đ. Hằng</v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</row>
        <row r="51">
          <cell r="B51" t="str">
            <v>LÝ(TC)</v>
          </cell>
          <cell r="C51" t="str">
            <v>SINH</v>
          </cell>
          <cell r="D51" t="str">
            <v>T.DỤC</v>
          </cell>
          <cell r="E51" t="str">
            <v>GDCD</v>
          </cell>
          <cell r="F51" t="str">
            <v>VĂN</v>
          </cell>
          <cell r="G51">
            <v>0</v>
          </cell>
          <cell r="H51" t="str">
            <v>ANH 2</v>
          </cell>
          <cell r="I51" t="str">
            <v>ANH 2</v>
          </cell>
          <cell r="J51" t="str">
            <v>ANH 2</v>
          </cell>
          <cell r="K51">
            <v>0</v>
          </cell>
          <cell r="L51">
            <v>0</v>
          </cell>
          <cell r="M51" t="str">
            <v>TIN</v>
          </cell>
          <cell r="N51">
            <v>0</v>
          </cell>
          <cell r="O51">
            <v>0</v>
          </cell>
          <cell r="P51">
            <v>0</v>
          </cell>
          <cell r="Q51" t="str">
            <v>VĂN</v>
          </cell>
          <cell r="R51" t="str">
            <v>NHẠC</v>
          </cell>
          <cell r="S51" t="str">
            <v>LÝ</v>
          </cell>
          <cell r="T51" t="str">
            <v>SỬ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B52" t="str">
            <v>6A1</v>
          </cell>
          <cell r="C52" t="str">
            <v>6A2</v>
          </cell>
          <cell r="D52" t="str">
            <v>6A3</v>
          </cell>
          <cell r="E52" t="str">
            <v>6A4</v>
          </cell>
          <cell r="F52" t="str">
            <v>6A5</v>
          </cell>
          <cell r="G52" t="str">
            <v>7A</v>
          </cell>
          <cell r="H52" t="str">
            <v>7B</v>
          </cell>
          <cell r="I52" t="str">
            <v>7C</v>
          </cell>
          <cell r="J52" t="str">
            <v>7D</v>
          </cell>
          <cell r="K52" t="str">
            <v>7E</v>
          </cell>
          <cell r="L52" t="str">
            <v>8A</v>
          </cell>
          <cell r="M52" t="str">
            <v>8B</v>
          </cell>
          <cell r="N52" t="str">
            <v>8C</v>
          </cell>
          <cell r="O52" t="str">
            <v>8D</v>
          </cell>
          <cell r="P52" t="str">
            <v>8E</v>
          </cell>
          <cell r="Q52" t="str">
            <v>9A</v>
          </cell>
          <cell r="R52" t="str">
            <v>9B</v>
          </cell>
          <cell r="S52" t="str">
            <v>9C</v>
          </cell>
          <cell r="T52" t="str">
            <v>9D</v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</row>
        <row r="53">
          <cell r="B53" t="str">
            <v>Vân</v>
          </cell>
          <cell r="C53" t="str">
            <v>LK. Thu</v>
          </cell>
          <cell r="D53" t="str">
            <v>H. Xuân</v>
          </cell>
          <cell r="E53" t="str">
            <v>Bình</v>
          </cell>
          <cell r="F53" t="str">
            <v>T. Anh</v>
          </cell>
          <cell r="G53" t="str">
            <v/>
          </cell>
          <cell r="H53" t="str">
            <v/>
          </cell>
          <cell r="I53" t="str">
            <v>Ng. Hương</v>
          </cell>
          <cell r="J53" t="str">
            <v>H. Lan</v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>Uyên</v>
          </cell>
          <cell r="Q53" t="str">
            <v>Giang</v>
          </cell>
          <cell r="R53" t="str">
            <v>Thủy (Đ)</v>
          </cell>
          <cell r="S53" t="str">
            <v>H. Huyền</v>
          </cell>
          <cell r="T53" t="str">
            <v>Mai</v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</row>
        <row r="54">
          <cell r="B54" t="str">
            <v>TOÁN</v>
          </cell>
          <cell r="C54" t="str">
            <v>ANH</v>
          </cell>
          <cell r="D54" t="str">
            <v>LÝ(TC)</v>
          </cell>
          <cell r="E54" t="str">
            <v>T.DỤC</v>
          </cell>
          <cell r="F54" t="str">
            <v>ANH</v>
          </cell>
          <cell r="G54">
            <v>0</v>
          </cell>
          <cell r="H54">
            <v>0</v>
          </cell>
          <cell r="I54" t="str">
            <v>VĂN 2</v>
          </cell>
          <cell r="J54" t="str">
            <v>VĂN 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 t="str">
            <v>TIN</v>
          </cell>
          <cell r="Q54" t="str">
            <v>VĂN</v>
          </cell>
          <cell r="R54" t="str">
            <v>ĐỊA</v>
          </cell>
          <cell r="S54" t="str">
            <v>SINH</v>
          </cell>
          <cell r="T54" t="str">
            <v>VĂN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B55" t="str">
            <v>6A1</v>
          </cell>
          <cell r="C55" t="str">
            <v>6A2</v>
          </cell>
          <cell r="D55" t="str">
            <v>6A3</v>
          </cell>
          <cell r="E55" t="str">
            <v>6A4</v>
          </cell>
          <cell r="F55" t="str">
            <v>6A5</v>
          </cell>
          <cell r="G55" t="str">
            <v>7A</v>
          </cell>
          <cell r="H55" t="str">
            <v>7B</v>
          </cell>
          <cell r="I55" t="str">
            <v>7C</v>
          </cell>
          <cell r="J55" t="str">
            <v>7D</v>
          </cell>
          <cell r="K55" t="str">
            <v>7E</v>
          </cell>
          <cell r="L55" t="str">
            <v>8A</v>
          </cell>
          <cell r="M55" t="str">
            <v>8B</v>
          </cell>
          <cell r="N55" t="str">
            <v>8C</v>
          </cell>
          <cell r="O55" t="str">
            <v>8D</v>
          </cell>
          <cell r="P55" t="str">
            <v>8E</v>
          </cell>
          <cell r="Q55" t="str">
            <v>9A</v>
          </cell>
          <cell r="R55" t="str">
            <v>9B</v>
          </cell>
          <cell r="S55" t="str">
            <v>9C</v>
          </cell>
          <cell r="T55" t="str">
            <v>9D</v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</row>
        <row r="56">
          <cell r="B56" t="str">
            <v>Thủy (Đ)</v>
          </cell>
          <cell r="C56" t="str">
            <v>Giang</v>
          </cell>
          <cell r="D56" t="str">
            <v>H. Huyền</v>
          </cell>
          <cell r="E56" t="str">
            <v>Liên</v>
          </cell>
          <cell r="F56" t="str">
            <v>Bình</v>
          </cell>
          <cell r="G56" t="str">
            <v/>
          </cell>
          <cell r="H56" t="str">
            <v/>
          </cell>
          <cell r="I56" t="str">
            <v>Ng. Hương</v>
          </cell>
          <cell r="J56" t="str">
            <v>H. Lan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>Uyên</v>
          </cell>
          <cell r="Q56" t="str">
            <v>Nguyệt</v>
          </cell>
          <cell r="R56" t="str">
            <v>Vân</v>
          </cell>
          <cell r="S56" t="str">
            <v>Thảo</v>
          </cell>
          <cell r="T56" t="str">
            <v>Lê Hương</v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</row>
        <row r="57">
          <cell r="B57" t="str">
            <v>ĐỊA</v>
          </cell>
          <cell r="C57" t="str">
            <v>VĂN</v>
          </cell>
          <cell r="D57" t="str">
            <v>SINH</v>
          </cell>
          <cell r="E57" t="str">
            <v>ANH</v>
          </cell>
          <cell r="F57" t="str">
            <v>T.DỤC</v>
          </cell>
          <cell r="G57">
            <v>0</v>
          </cell>
          <cell r="H57">
            <v>0</v>
          </cell>
          <cell r="I57" t="str">
            <v>VĂN 2</v>
          </cell>
          <cell r="J57" t="str">
            <v>VĂN 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 t="str">
            <v>TIN</v>
          </cell>
          <cell r="Q57" t="str">
            <v>TOÁN(TC9)</v>
          </cell>
          <cell r="R57" t="str">
            <v>TOÁN(TC9)</v>
          </cell>
          <cell r="S57" t="str">
            <v>TOÁN(TC9)</v>
          </cell>
          <cell r="T57" t="str">
            <v>TOÁN(TC9)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B58" t="str">
            <v>6A1</v>
          </cell>
          <cell r="C58" t="str">
            <v>6A2</v>
          </cell>
          <cell r="D58" t="str">
            <v>6A3</v>
          </cell>
          <cell r="E58" t="str">
            <v>6A4</v>
          </cell>
          <cell r="F58" t="str">
            <v>6A5</v>
          </cell>
          <cell r="G58" t="str">
            <v>7A</v>
          </cell>
          <cell r="H58" t="str">
            <v>7B</v>
          </cell>
          <cell r="I58" t="str">
            <v>7C</v>
          </cell>
          <cell r="J58" t="str">
            <v>7D</v>
          </cell>
          <cell r="K58" t="str">
            <v>7E</v>
          </cell>
          <cell r="L58" t="str">
            <v>8A</v>
          </cell>
          <cell r="M58" t="str">
            <v>8B</v>
          </cell>
          <cell r="N58" t="str">
            <v>8C</v>
          </cell>
          <cell r="O58" t="str">
            <v>8D</v>
          </cell>
          <cell r="P58" t="str">
            <v>8E</v>
          </cell>
          <cell r="Q58" t="str">
            <v>9A</v>
          </cell>
          <cell r="R58" t="str">
            <v>9B</v>
          </cell>
          <cell r="S58" t="str">
            <v>9C</v>
          </cell>
          <cell r="T58" t="str">
            <v>9D</v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>Nguyệt</v>
          </cell>
          <cell r="R59" t="str">
            <v>Vân</v>
          </cell>
          <cell r="S59" t="str">
            <v>Thảo</v>
          </cell>
          <cell r="T59" t="str">
            <v>Lê Hương</v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TOÁN(TC9)</v>
          </cell>
          <cell r="R60" t="str">
            <v>TOÁN(TC9)</v>
          </cell>
          <cell r="S60" t="str">
            <v>TOÁN(TC9)</v>
          </cell>
          <cell r="T60" t="str">
            <v>TOÁN(TC9)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B61" t="str">
            <v>6A1</v>
          </cell>
          <cell r="C61" t="str">
            <v>6A2</v>
          </cell>
          <cell r="D61" t="str">
            <v>6A3</v>
          </cell>
          <cell r="E61" t="str">
            <v>6A4</v>
          </cell>
          <cell r="F61" t="str">
            <v>6A5</v>
          </cell>
          <cell r="G61" t="str">
            <v>7A</v>
          </cell>
          <cell r="H61" t="str">
            <v>7B</v>
          </cell>
          <cell r="I61" t="str">
            <v>7C</v>
          </cell>
          <cell r="J61" t="str">
            <v>7D</v>
          </cell>
          <cell r="K61" t="str">
            <v>7E</v>
          </cell>
          <cell r="L61" t="str">
            <v>8A</v>
          </cell>
          <cell r="M61" t="str">
            <v>8B</v>
          </cell>
          <cell r="N61" t="str">
            <v>8C</v>
          </cell>
          <cell r="O61" t="str">
            <v>8D</v>
          </cell>
          <cell r="P61" t="str">
            <v>8E</v>
          </cell>
          <cell r="Q61" t="str">
            <v>9A</v>
          </cell>
          <cell r="R61" t="str">
            <v>9B</v>
          </cell>
          <cell r="S61" t="str">
            <v>9C</v>
          </cell>
          <cell r="T61" t="str">
            <v>9D</v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</row>
        <row r="62">
          <cell r="B62" t="str">
            <v>Hiền</v>
          </cell>
          <cell r="C62" t="str">
            <v>H. Thúy</v>
          </cell>
          <cell r="D62" t="str">
            <v>LK. Thu</v>
          </cell>
          <cell r="E62" t="str">
            <v>Lê Hà</v>
          </cell>
          <cell r="F62" t="str">
            <v>H. Lan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>Thảo</v>
          </cell>
          <cell r="M62" t="str">
            <v/>
          </cell>
          <cell r="N62" t="str">
            <v/>
          </cell>
          <cell r="O62" t="str">
            <v>Uyên</v>
          </cell>
          <cell r="P62" t="str">
            <v/>
          </cell>
          <cell r="Q62" t="str">
            <v>Thoa</v>
          </cell>
          <cell r="R62" t="str">
            <v>T. Linh</v>
          </cell>
          <cell r="S62" t="str">
            <v>T. Ngọc</v>
          </cell>
          <cell r="T62" t="str">
            <v>Vân</v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</row>
        <row r="63">
          <cell r="B63" t="str">
            <v>VĂN</v>
          </cell>
          <cell r="C63" t="str">
            <v>C.NGHỆ</v>
          </cell>
          <cell r="D63" t="str">
            <v>ANH</v>
          </cell>
          <cell r="E63" t="str">
            <v>TOÁN(TC)</v>
          </cell>
          <cell r="F63" t="str">
            <v>VĂN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TOÁN 2</v>
          </cell>
          <cell r="M63">
            <v>0</v>
          </cell>
          <cell r="N63">
            <v>0</v>
          </cell>
          <cell r="O63" t="str">
            <v>TIN</v>
          </cell>
          <cell r="P63">
            <v>0</v>
          </cell>
          <cell r="Q63" t="str">
            <v>HÓA</v>
          </cell>
          <cell r="R63" t="str">
            <v>VĂN</v>
          </cell>
          <cell r="S63" t="str">
            <v>ANH</v>
          </cell>
          <cell r="T63" t="str">
            <v>LÝ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B64" t="str">
            <v>6A1</v>
          </cell>
          <cell r="C64" t="str">
            <v>6A2</v>
          </cell>
          <cell r="D64" t="str">
            <v>6A3</v>
          </cell>
          <cell r="E64" t="str">
            <v>6A4</v>
          </cell>
          <cell r="F64" t="str">
            <v>6A5</v>
          </cell>
          <cell r="G64" t="str">
            <v>7A</v>
          </cell>
          <cell r="H64" t="str">
            <v>7B</v>
          </cell>
          <cell r="I64" t="str">
            <v>7C</v>
          </cell>
          <cell r="J64" t="str">
            <v>7D</v>
          </cell>
          <cell r="K64" t="str">
            <v>7E</v>
          </cell>
          <cell r="L64" t="str">
            <v>8A</v>
          </cell>
          <cell r="M64" t="str">
            <v>8B</v>
          </cell>
          <cell r="N64" t="str">
            <v>8C</v>
          </cell>
          <cell r="O64" t="str">
            <v>8D</v>
          </cell>
          <cell r="P64" t="str">
            <v>8E</v>
          </cell>
          <cell r="Q64" t="str">
            <v>9A</v>
          </cell>
          <cell r="R64" t="str">
            <v>9B</v>
          </cell>
          <cell r="S64" t="str">
            <v>9C</v>
          </cell>
          <cell r="T64" t="str">
            <v>9D</v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</row>
        <row r="65">
          <cell r="B65" t="str">
            <v>LK. Thu</v>
          </cell>
          <cell r="C65" t="str">
            <v>Giang</v>
          </cell>
          <cell r="D65" t="str">
            <v>H. Thúy</v>
          </cell>
          <cell r="E65" t="str">
            <v>H. Huyền</v>
          </cell>
          <cell r="F65" t="str">
            <v>Thoa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>Thảo</v>
          </cell>
          <cell r="M65" t="str">
            <v/>
          </cell>
          <cell r="N65" t="str">
            <v/>
          </cell>
          <cell r="O65" t="str">
            <v>Uyên</v>
          </cell>
          <cell r="P65" t="str">
            <v/>
          </cell>
          <cell r="Q65" t="str">
            <v>Hiền</v>
          </cell>
          <cell r="R65" t="str">
            <v>T. Linh</v>
          </cell>
          <cell r="S65" t="str">
            <v>N. Lan</v>
          </cell>
          <cell r="T65" t="str">
            <v>T. Ngọc</v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  <cell r="AN65" t="str">
            <v/>
          </cell>
          <cell r="AO65" t="str">
            <v/>
          </cell>
        </row>
        <row r="66">
          <cell r="B66" t="str">
            <v>ANH</v>
          </cell>
          <cell r="C66" t="str">
            <v>VĂN</v>
          </cell>
          <cell r="D66" t="str">
            <v>C.NGHỆ</v>
          </cell>
          <cell r="E66" t="str">
            <v>SINH</v>
          </cell>
          <cell r="F66" t="str">
            <v>SINH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 t="str">
            <v>TOÁN 2</v>
          </cell>
          <cell r="M66">
            <v>0</v>
          </cell>
          <cell r="N66">
            <v>0</v>
          </cell>
          <cell r="O66" t="str">
            <v>TIN</v>
          </cell>
          <cell r="P66">
            <v>0</v>
          </cell>
          <cell r="Q66" t="str">
            <v>SỬ</v>
          </cell>
          <cell r="R66" t="str">
            <v>VĂN</v>
          </cell>
          <cell r="S66" t="str">
            <v>HÓA</v>
          </cell>
          <cell r="T66" t="str">
            <v>ANH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B67" t="str">
            <v>6A1</v>
          </cell>
          <cell r="C67" t="str">
            <v>6A2</v>
          </cell>
          <cell r="D67" t="str">
            <v>6A3</v>
          </cell>
          <cell r="E67" t="str">
            <v>6A4</v>
          </cell>
          <cell r="F67" t="str">
            <v>6A5</v>
          </cell>
          <cell r="G67" t="str">
            <v>7A</v>
          </cell>
          <cell r="H67" t="str">
            <v>7B</v>
          </cell>
          <cell r="I67" t="str">
            <v>7C</v>
          </cell>
          <cell r="J67" t="str">
            <v>7D</v>
          </cell>
          <cell r="K67" t="str">
            <v>7E</v>
          </cell>
          <cell r="L67" t="str">
            <v>8A</v>
          </cell>
          <cell r="M67" t="str">
            <v>8B</v>
          </cell>
          <cell r="N67" t="str">
            <v>8C</v>
          </cell>
          <cell r="O67" t="str">
            <v>8D</v>
          </cell>
          <cell r="P67" t="str">
            <v>8E</v>
          </cell>
          <cell r="Q67" t="str">
            <v>9A</v>
          </cell>
          <cell r="R67" t="str">
            <v>9B</v>
          </cell>
          <cell r="S67" t="str">
            <v>9C</v>
          </cell>
          <cell r="T67" t="str">
            <v>9D</v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  <cell r="AN67" t="str">
            <v/>
          </cell>
          <cell r="AO67" t="str">
            <v/>
          </cell>
        </row>
        <row r="68">
          <cell r="B68" t="str">
            <v>Vân</v>
          </cell>
          <cell r="C68" t="str">
            <v>Giang</v>
          </cell>
          <cell r="D68" t="str">
            <v>Thủy (Đ)</v>
          </cell>
          <cell r="E68" t="str">
            <v>C. Hằng</v>
          </cell>
          <cell r="F68" t="str">
            <v>Thảo</v>
          </cell>
          <cell r="G68" t="str">
            <v>T. Linh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>Thoa</v>
          </cell>
          <cell r="M68" t="str">
            <v/>
          </cell>
          <cell r="N68" t="str">
            <v>Uyên</v>
          </cell>
          <cell r="O68" t="str">
            <v/>
          </cell>
          <cell r="P68" t="str">
            <v/>
          </cell>
          <cell r="Q68" t="str">
            <v>Thủy(NN)</v>
          </cell>
          <cell r="R68" t="str">
            <v>N. Lan</v>
          </cell>
          <cell r="S68" t="str">
            <v>Hiền</v>
          </cell>
          <cell r="T68" t="str">
            <v>H. Huyền</v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 t="str">
            <v/>
          </cell>
        </row>
        <row r="69">
          <cell r="B69" t="str">
            <v>TOÁN</v>
          </cell>
          <cell r="C69" t="str">
            <v>VĂN</v>
          </cell>
          <cell r="D69" t="str">
            <v>ĐỊA</v>
          </cell>
          <cell r="E69" t="str">
            <v>VĂN</v>
          </cell>
          <cell r="F69" t="str">
            <v>LÝ</v>
          </cell>
          <cell r="G69" t="str">
            <v>VĂN 2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HÓA 2</v>
          </cell>
          <cell r="M69">
            <v>0</v>
          </cell>
          <cell r="N69" t="str">
            <v>TIN</v>
          </cell>
          <cell r="O69">
            <v>0</v>
          </cell>
          <cell r="P69">
            <v>0</v>
          </cell>
          <cell r="Q69" t="str">
            <v>ANH</v>
          </cell>
          <cell r="R69" t="str">
            <v>HÓA</v>
          </cell>
          <cell r="S69" t="str">
            <v>SỬ</v>
          </cell>
          <cell r="T69" t="str">
            <v>SINH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 t="str">
            <v>6A1</v>
          </cell>
          <cell r="C70" t="str">
            <v>6A2</v>
          </cell>
          <cell r="D70" t="str">
            <v>6A3</v>
          </cell>
          <cell r="E70" t="str">
            <v>6A4</v>
          </cell>
          <cell r="F70" t="str">
            <v>6A5</v>
          </cell>
          <cell r="G70" t="str">
            <v>7A</v>
          </cell>
          <cell r="H70" t="str">
            <v>7B</v>
          </cell>
          <cell r="I70" t="str">
            <v>7C</v>
          </cell>
          <cell r="J70" t="str">
            <v>7D</v>
          </cell>
          <cell r="K70" t="str">
            <v>7E</v>
          </cell>
          <cell r="L70" t="str">
            <v>8A</v>
          </cell>
          <cell r="M70" t="str">
            <v>8B</v>
          </cell>
          <cell r="N70" t="str">
            <v>8C</v>
          </cell>
          <cell r="O70" t="str">
            <v>8D</v>
          </cell>
          <cell r="P70" t="str">
            <v>8E</v>
          </cell>
          <cell r="Q70" t="str">
            <v>9A</v>
          </cell>
          <cell r="R70" t="str">
            <v>9B</v>
          </cell>
          <cell r="S70" t="str">
            <v>9C</v>
          </cell>
          <cell r="T70" t="str">
            <v>9D</v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</row>
        <row r="71">
          <cell r="B71" t="str">
            <v>Vân</v>
          </cell>
          <cell r="C71" t="str">
            <v>Đ. Huyền</v>
          </cell>
          <cell r="D71" t="str">
            <v>Giang</v>
          </cell>
          <cell r="E71" t="str">
            <v>H. Xuân</v>
          </cell>
          <cell r="F71" t="str">
            <v>Sơn</v>
          </cell>
          <cell r="G71" t="str">
            <v>T. Linh</v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>Thoa</v>
          </cell>
          <cell r="M71" t="str">
            <v/>
          </cell>
          <cell r="N71" t="str">
            <v>Uyên</v>
          </cell>
          <cell r="O71" t="str">
            <v/>
          </cell>
          <cell r="P71" t="str">
            <v/>
          </cell>
          <cell r="Q71" t="str">
            <v>H. Huyền</v>
          </cell>
          <cell r="R71" t="str">
            <v>Thủy(NN)</v>
          </cell>
          <cell r="S71" t="str">
            <v>Thảo</v>
          </cell>
          <cell r="T71" t="str">
            <v>Lê Hương</v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</row>
        <row r="72">
          <cell r="B72" t="str">
            <v>TOÁN(TC)</v>
          </cell>
          <cell r="C72" t="str">
            <v>TOÁN</v>
          </cell>
          <cell r="D72" t="str">
            <v>SỬ</v>
          </cell>
          <cell r="E72" t="str">
            <v>LÝ</v>
          </cell>
          <cell r="F72" t="str">
            <v>C.NGHỆ</v>
          </cell>
          <cell r="G72" t="str">
            <v>VĂN 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 t="str">
            <v>HÓA 2</v>
          </cell>
          <cell r="M72">
            <v>0</v>
          </cell>
          <cell r="N72" t="str">
            <v>TIN</v>
          </cell>
          <cell r="O72">
            <v>0</v>
          </cell>
          <cell r="P72">
            <v>0</v>
          </cell>
          <cell r="Q72" t="str">
            <v>SINH</v>
          </cell>
          <cell r="R72" t="str">
            <v>ANH</v>
          </cell>
          <cell r="S72" t="str">
            <v>TOÁN</v>
          </cell>
          <cell r="T72" t="str">
            <v>TOÁN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B73" t="str">
            <v>6A1</v>
          </cell>
          <cell r="C73" t="str">
            <v>6A2</v>
          </cell>
          <cell r="D73" t="str">
            <v>6A3</v>
          </cell>
          <cell r="E73" t="str">
            <v>6A4</v>
          </cell>
          <cell r="F73" t="str">
            <v>6A5</v>
          </cell>
          <cell r="G73" t="str">
            <v>7A</v>
          </cell>
          <cell r="H73" t="str">
            <v>7B</v>
          </cell>
          <cell r="I73" t="str">
            <v>7C</v>
          </cell>
          <cell r="J73" t="str">
            <v>7D</v>
          </cell>
          <cell r="K73" t="str">
            <v>7E</v>
          </cell>
          <cell r="L73" t="str">
            <v>8A</v>
          </cell>
          <cell r="M73" t="str">
            <v>8B</v>
          </cell>
          <cell r="N73" t="str">
            <v>8C</v>
          </cell>
          <cell r="O73" t="str">
            <v>8D</v>
          </cell>
          <cell r="P73" t="str">
            <v>8E</v>
          </cell>
          <cell r="Q73" t="str">
            <v>9A</v>
          </cell>
          <cell r="R73" t="str">
            <v>9B</v>
          </cell>
          <cell r="S73" t="str">
            <v>9C</v>
          </cell>
          <cell r="T73" t="str">
            <v>9D</v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>Thủy (Đ)</v>
          </cell>
          <cell r="R74" t="str">
            <v>H. Huyền</v>
          </cell>
          <cell r="S74" t="str">
            <v>Thảo</v>
          </cell>
          <cell r="T74" t="str">
            <v>Lê Hương</v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 t="str">
            <v>ĐỊA</v>
          </cell>
          <cell r="R75" t="str">
            <v>SINH</v>
          </cell>
          <cell r="S75" t="str">
            <v>LÝ</v>
          </cell>
          <cell r="T75" t="str">
            <v>TOÁN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</row>
        <row r="76">
          <cell r="B76" t="str">
            <v>6A1</v>
          </cell>
          <cell r="C76" t="str">
            <v>6A2</v>
          </cell>
          <cell r="D76" t="str">
            <v>6A3</v>
          </cell>
          <cell r="E76" t="str">
            <v>6A4</v>
          </cell>
          <cell r="F76" t="str">
            <v>6A5</v>
          </cell>
          <cell r="G76" t="str">
            <v>7A</v>
          </cell>
          <cell r="H76" t="str">
            <v>7B</v>
          </cell>
          <cell r="I76" t="str">
            <v>7C</v>
          </cell>
          <cell r="J76" t="str">
            <v>7D</v>
          </cell>
          <cell r="K76" t="str">
            <v>7E</v>
          </cell>
          <cell r="L76" t="str">
            <v>8A</v>
          </cell>
          <cell r="M76" t="str">
            <v>8B</v>
          </cell>
          <cell r="N76" t="str">
            <v>8C</v>
          </cell>
          <cell r="O76" t="str">
            <v>8D</v>
          </cell>
          <cell r="P76" t="str">
            <v>8E</v>
          </cell>
          <cell r="Q76" t="str">
            <v>9A</v>
          </cell>
          <cell r="R76" t="str">
            <v>9B</v>
          </cell>
          <cell r="S76" t="str">
            <v>9C</v>
          </cell>
          <cell r="T76" t="str">
            <v>9D</v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</row>
        <row r="77">
          <cell r="B77" t="str">
            <v>Hiền</v>
          </cell>
          <cell r="C77" t="str">
            <v>Đ. Huyền</v>
          </cell>
          <cell r="D77" t="str">
            <v>LK. Thu</v>
          </cell>
          <cell r="E77" t="str">
            <v>V. Thúy</v>
          </cell>
          <cell r="F77" t="str">
            <v>H. Lan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>Mai</v>
          </cell>
          <cell r="M77" t="str">
            <v>T. Anh</v>
          </cell>
          <cell r="N77" t="str">
            <v>Phương</v>
          </cell>
          <cell r="O77" t="str">
            <v>L. Hằng</v>
          </cell>
          <cell r="P77" t="str">
            <v>Thủy (H)</v>
          </cell>
          <cell r="Q77" t="str">
            <v>Hải</v>
          </cell>
          <cell r="R77" t="str">
            <v>T. Linh</v>
          </cell>
          <cell r="S77" t="str">
            <v>T. Ngọc</v>
          </cell>
          <cell r="T77" t="str">
            <v>Thế</v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N77" t="str">
            <v/>
          </cell>
          <cell r="AO77" t="str">
            <v/>
          </cell>
        </row>
        <row r="78">
          <cell r="B78" t="str">
            <v>CLB VĂN</v>
          </cell>
          <cell r="C78" t="str">
            <v>CLB TOÁN</v>
          </cell>
          <cell r="D78" t="str">
            <v>CLB ANH</v>
          </cell>
          <cell r="E78" t="str">
            <v>CLB TOÁN</v>
          </cell>
          <cell r="F78" t="str">
            <v>CLB VĂN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VĂN 2</v>
          </cell>
          <cell r="M78" t="str">
            <v>ANH 2</v>
          </cell>
          <cell r="N78" t="str">
            <v>TOÁN 2</v>
          </cell>
          <cell r="O78" t="str">
            <v>VĂN 2</v>
          </cell>
          <cell r="P78" t="str">
            <v>HÓA 2</v>
          </cell>
          <cell r="Q78" t="str">
            <v>T.DỤC</v>
          </cell>
          <cell r="R78" t="str">
            <v>VĂN</v>
          </cell>
          <cell r="S78" t="str">
            <v>ANH</v>
          </cell>
          <cell r="T78" t="str">
            <v>GDCD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</row>
        <row r="79">
          <cell r="B79" t="str">
            <v>6A1</v>
          </cell>
          <cell r="C79" t="str">
            <v>6A2</v>
          </cell>
          <cell r="D79" t="str">
            <v>6A3</v>
          </cell>
          <cell r="E79" t="str">
            <v>6A4</v>
          </cell>
          <cell r="F79" t="str">
            <v>6A5</v>
          </cell>
          <cell r="G79" t="str">
            <v>7A</v>
          </cell>
          <cell r="H79" t="str">
            <v>7B</v>
          </cell>
          <cell r="I79" t="str">
            <v>7C</v>
          </cell>
          <cell r="J79" t="str">
            <v>7D</v>
          </cell>
          <cell r="K79" t="str">
            <v>7E</v>
          </cell>
          <cell r="L79" t="str">
            <v>8A</v>
          </cell>
          <cell r="M79" t="str">
            <v>8B</v>
          </cell>
          <cell r="N79" t="str">
            <v>8C</v>
          </cell>
          <cell r="O79" t="str">
            <v>8D</v>
          </cell>
          <cell r="P79" t="str">
            <v>8E</v>
          </cell>
          <cell r="Q79" t="str">
            <v>9A</v>
          </cell>
          <cell r="R79" t="str">
            <v>9B</v>
          </cell>
          <cell r="S79" t="str">
            <v>9C</v>
          </cell>
          <cell r="T79" t="str">
            <v>9D</v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</row>
        <row r="80">
          <cell r="B80" t="str">
            <v>Hiền</v>
          </cell>
          <cell r="C80" t="str">
            <v>Đ. Huyền</v>
          </cell>
          <cell r="D80" t="str">
            <v>LK. Thu</v>
          </cell>
          <cell r="E80" t="str">
            <v>V. Thúy</v>
          </cell>
          <cell r="F80" t="str">
            <v>H. Lan</v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>Mai</v>
          </cell>
          <cell r="M80" t="str">
            <v>T. Anh</v>
          </cell>
          <cell r="N80" t="str">
            <v>Phương</v>
          </cell>
          <cell r="O80" t="str">
            <v>L. Hằng</v>
          </cell>
          <cell r="P80" t="str">
            <v>Thủy (H)</v>
          </cell>
          <cell r="Q80" t="str">
            <v>Thế</v>
          </cell>
          <cell r="R80" t="str">
            <v>T. Linh</v>
          </cell>
          <cell r="S80" t="str">
            <v>Hải</v>
          </cell>
          <cell r="T80" t="str">
            <v>Thủy (Đ)</v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</row>
        <row r="81">
          <cell r="B81" t="str">
            <v>CLB VĂN</v>
          </cell>
          <cell r="C81" t="str">
            <v>CLB TOÁN</v>
          </cell>
          <cell r="D81" t="str">
            <v>CLB ANH</v>
          </cell>
          <cell r="E81" t="str">
            <v>CLB TOÁN</v>
          </cell>
          <cell r="F81" t="str">
            <v>CLB VĂN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 t="str">
            <v>VĂN 2</v>
          </cell>
          <cell r="M81" t="str">
            <v>ANH 2</v>
          </cell>
          <cell r="N81" t="str">
            <v>TOÁN 2</v>
          </cell>
          <cell r="O81" t="str">
            <v>VĂN 2</v>
          </cell>
          <cell r="P81" t="str">
            <v>HÓA 2</v>
          </cell>
          <cell r="Q81" t="str">
            <v>GDCD</v>
          </cell>
          <cell r="R81" t="str">
            <v>VĂN</v>
          </cell>
          <cell r="S81" t="str">
            <v>T.DỤC</v>
          </cell>
          <cell r="T81" t="str">
            <v>ĐỊA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 t="str">
            <v>6A1</v>
          </cell>
          <cell r="C82" t="str">
            <v>6A2</v>
          </cell>
          <cell r="D82" t="str">
            <v>6A3</v>
          </cell>
          <cell r="E82" t="str">
            <v>6A4</v>
          </cell>
          <cell r="F82" t="str">
            <v>6A5</v>
          </cell>
          <cell r="G82" t="str">
            <v>7A</v>
          </cell>
          <cell r="H82" t="str">
            <v>7B</v>
          </cell>
          <cell r="I82" t="str">
            <v>7C</v>
          </cell>
          <cell r="J82" t="str">
            <v>7D</v>
          </cell>
          <cell r="K82" t="str">
            <v>7E</v>
          </cell>
          <cell r="L82" t="str">
            <v>8A</v>
          </cell>
          <cell r="M82" t="str">
            <v>8B</v>
          </cell>
          <cell r="N82" t="str">
            <v>8C</v>
          </cell>
          <cell r="O82" t="str">
            <v>8D</v>
          </cell>
          <cell r="P82" t="str">
            <v>8E</v>
          </cell>
          <cell r="Q82" t="str">
            <v>9A</v>
          </cell>
          <cell r="R82" t="str">
            <v>9B</v>
          </cell>
          <cell r="S82" t="str">
            <v>9C</v>
          </cell>
          <cell r="T82" t="str">
            <v>9D</v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</row>
        <row r="83">
          <cell r="B83" t="str">
            <v>Vân</v>
          </cell>
          <cell r="C83" t="str">
            <v>Giang</v>
          </cell>
          <cell r="D83" t="str">
            <v>H. Thúy</v>
          </cell>
          <cell r="E83" t="str">
            <v/>
          </cell>
          <cell r="F83" t="str">
            <v>T. Anh</v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>LK. Thu</v>
          </cell>
          <cell r="M83" t="str">
            <v>Lê Hương</v>
          </cell>
          <cell r="N83" t="str">
            <v>T. Ngọc</v>
          </cell>
          <cell r="O83" t="str">
            <v>Phương</v>
          </cell>
          <cell r="P83" t="str">
            <v>T. Nga</v>
          </cell>
          <cell r="Q83" t="str">
            <v>V. Thúy</v>
          </cell>
          <cell r="R83" t="str">
            <v>Hải</v>
          </cell>
          <cell r="S83" t="str">
            <v>Hiền</v>
          </cell>
          <cell r="T83" t="str">
            <v>Mai</v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</row>
        <row r="84">
          <cell r="B84" t="str">
            <v>CLB TOÁN</v>
          </cell>
          <cell r="C84" t="str">
            <v>CLB VĂN</v>
          </cell>
          <cell r="D84" t="str">
            <v>CLB TOÁN</v>
          </cell>
          <cell r="E84">
            <v>0</v>
          </cell>
          <cell r="F84" t="str">
            <v>CLB ANH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 t="str">
            <v>ANH 2</v>
          </cell>
          <cell r="M84" t="str">
            <v>TOÁN 2</v>
          </cell>
          <cell r="N84" t="str">
            <v>ANH 2</v>
          </cell>
          <cell r="O84" t="str">
            <v>TOÁN 2</v>
          </cell>
          <cell r="P84" t="str">
            <v>TOÁN 2</v>
          </cell>
          <cell r="Q84" t="str">
            <v>C.NGHỆ</v>
          </cell>
          <cell r="R84" t="str">
            <v>T.DỤC</v>
          </cell>
          <cell r="S84" t="str">
            <v>VĂN</v>
          </cell>
          <cell r="T84" t="str">
            <v>VĂN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</row>
        <row r="85">
          <cell r="B85" t="str">
            <v>6A1</v>
          </cell>
          <cell r="C85" t="str">
            <v>6A2</v>
          </cell>
          <cell r="D85" t="str">
            <v>6A3</v>
          </cell>
          <cell r="E85" t="str">
            <v>6A4</v>
          </cell>
          <cell r="F85" t="str">
            <v>6A5</v>
          </cell>
          <cell r="G85" t="str">
            <v>7A</v>
          </cell>
          <cell r="H85" t="str">
            <v>7B</v>
          </cell>
          <cell r="I85" t="str">
            <v>7C</v>
          </cell>
          <cell r="J85" t="str">
            <v>7D</v>
          </cell>
          <cell r="K85" t="str">
            <v>7E</v>
          </cell>
          <cell r="L85" t="str">
            <v>8A</v>
          </cell>
          <cell r="M85" t="str">
            <v>8B</v>
          </cell>
          <cell r="N85" t="str">
            <v>8C</v>
          </cell>
          <cell r="O85" t="str">
            <v>8D</v>
          </cell>
          <cell r="P85" t="str">
            <v>8E</v>
          </cell>
          <cell r="Q85" t="str">
            <v>9A</v>
          </cell>
          <cell r="R85" t="str">
            <v>9B</v>
          </cell>
          <cell r="S85" t="str">
            <v>9C</v>
          </cell>
          <cell r="T85" t="str">
            <v>9D</v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</row>
        <row r="86">
          <cell r="B86" t="str">
            <v>Vân</v>
          </cell>
          <cell r="C86" t="str">
            <v>Giang</v>
          </cell>
          <cell r="D86" t="str">
            <v>H. Thúy</v>
          </cell>
          <cell r="E86" t="str">
            <v>T. Anh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>LK. Thu</v>
          </cell>
          <cell r="M86" t="str">
            <v>Lê Hương</v>
          </cell>
          <cell r="N86" t="str">
            <v>T. Ngọc</v>
          </cell>
          <cell r="O86" t="str">
            <v>Phương</v>
          </cell>
          <cell r="P86" t="str">
            <v>T. Nga</v>
          </cell>
          <cell r="Q86" t="str">
            <v>Nguyệt</v>
          </cell>
          <cell r="R86" t="str">
            <v>T. Linh</v>
          </cell>
          <cell r="S86" t="str">
            <v>Hiền</v>
          </cell>
          <cell r="T86" t="str">
            <v>Mai</v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</row>
        <row r="87">
          <cell r="B87" t="str">
            <v>CLB TOÁN</v>
          </cell>
          <cell r="C87" t="str">
            <v>CLB VĂN</v>
          </cell>
          <cell r="D87" t="str">
            <v>CLB TOÁN</v>
          </cell>
          <cell r="E87" t="str">
            <v>CLB ANH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ANH 2</v>
          </cell>
          <cell r="M87" t="str">
            <v>TOÁN 2</v>
          </cell>
          <cell r="N87" t="str">
            <v>ANH 2</v>
          </cell>
          <cell r="O87" t="str">
            <v>TOÁN 2</v>
          </cell>
          <cell r="P87" t="str">
            <v>TOÁN 2</v>
          </cell>
          <cell r="Q87" t="str">
            <v>S.HOẠT</v>
          </cell>
          <cell r="R87" t="str">
            <v>S.HOẠT</v>
          </cell>
          <cell r="S87" t="str">
            <v>S.HOẠT</v>
          </cell>
          <cell r="T87" t="str">
            <v>S.HOẠT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B88" t="str">
            <v>6A1</v>
          </cell>
          <cell r="C88" t="str">
            <v>6A2</v>
          </cell>
          <cell r="D88" t="str">
            <v>6A3</v>
          </cell>
          <cell r="E88" t="str">
            <v>6A4</v>
          </cell>
          <cell r="F88" t="str">
            <v>6A5</v>
          </cell>
          <cell r="G88" t="str">
            <v>7A</v>
          </cell>
          <cell r="H88" t="str">
            <v>7B</v>
          </cell>
          <cell r="I88" t="str">
            <v>7C</v>
          </cell>
          <cell r="J88" t="str">
            <v>7D</v>
          </cell>
          <cell r="K88" t="str">
            <v>7E</v>
          </cell>
          <cell r="L88" t="str">
            <v>8A</v>
          </cell>
          <cell r="M88" t="str">
            <v>8B</v>
          </cell>
          <cell r="N88" t="str">
            <v>8C</v>
          </cell>
          <cell r="O88" t="str">
            <v>8D</v>
          </cell>
          <cell r="P88" t="str">
            <v>8E</v>
          </cell>
          <cell r="Q88" t="str">
            <v>9A</v>
          </cell>
          <cell r="R88" t="str">
            <v>9B</v>
          </cell>
          <cell r="S88" t="str">
            <v>9C</v>
          </cell>
          <cell r="T88" t="str">
            <v>9D</v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</row>
        <row r="91">
          <cell r="B91" t="str">
            <v>6A1</v>
          </cell>
          <cell r="C91" t="str">
            <v>6A2</v>
          </cell>
          <cell r="D91" t="str">
            <v>6A3</v>
          </cell>
          <cell r="E91" t="str">
            <v>6A4</v>
          </cell>
          <cell r="F91" t="str">
            <v>6A5</v>
          </cell>
          <cell r="G91" t="str">
            <v>7A</v>
          </cell>
          <cell r="H91" t="str">
            <v>7B</v>
          </cell>
          <cell r="I91" t="str">
            <v>7C</v>
          </cell>
          <cell r="J91" t="str">
            <v>7D</v>
          </cell>
          <cell r="K91" t="str">
            <v>7E</v>
          </cell>
          <cell r="L91" t="str">
            <v>8A</v>
          </cell>
          <cell r="M91" t="str">
            <v>8B</v>
          </cell>
          <cell r="N91" t="str">
            <v>8C</v>
          </cell>
          <cell r="O91" t="str">
            <v>8D</v>
          </cell>
          <cell r="P91" t="str">
            <v>8E</v>
          </cell>
          <cell r="Q91" t="str">
            <v>9A</v>
          </cell>
          <cell r="R91" t="str">
            <v>9B</v>
          </cell>
          <cell r="S91" t="str">
            <v>9C</v>
          </cell>
          <cell r="T91" t="str">
            <v>9D</v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>Xuân</v>
          </cell>
          <cell r="H94" t="str">
            <v>Đ. Hằng</v>
          </cell>
          <cell r="I94" t="str">
            <v>Ng. Hương</v>
          </cell>
          <cell r="J94" t="str">
            <v>H. Thúy</v>
          </cell>
          <cell r="K94" t="str">
            <v>T. Ngọc</v>
          </cell>
          <cell r="L94" t="str">
            <v>Mai</v>
          </cell>
          <cell r="M94" t="str">
            <v>Lê Hương</v>
          </cell>
          <cell r="N94" t="str">
            <v>Thế</v>
          </cell>
          <cell r="O94" t="str">
            <v>L. Hằng</v>
          </cell>
          <cell r="P94" t="str">
            <v>T. Nga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SỬ</v>
          </cell>
          <cell r="H95" t="str">
            <v>VĂN</v>
          </cell>
          <cell r="I95" t="str">
            <v>VĂN</v>
          </cell>
          <cell r="J95" t="str">
            <v>TOÁN</v>
          </cell>
          <cell r="K95" t="str">
            <v>ANH</v>
          </cell>
          <cell r="L95" t="str">
            <v>VĂN</v>
          </cell>
          <cell r="M95" t="str">
            <v>TOÁN</v>
          </cell>
          <cell r="N95" t="str">
            <v>GDCD</v>
          </cell>
          <cell r="O95" t="str">
            <v>VĂN</v>
          </cell>
          <cell r="P95" t="str">
            <v>C.NGHỆ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</row>
        <row r="96">
          <cell r="B96" t="str">
            <v>6A1</v>
          </cell>
          <cell r="C96" t="str">
            <v>6A2</v>
          </cell>
          <cell r="D96" t="str">
            <v>6A3</v>
          </cell>
          <cell r="E96" t="str">
            <v>6A4</v>
          </cell>
          <cell r="F96" t="str">
            <v>6A5</v>
          </cell>
          <cell r="G96" t="str">
            <v>7A</v>
          </cell>
          <cell r="H96" t="str">
            <v>7B</v>
          </cell>
          <cell r="I96" t="str">
            <v>7C</v>
          </cell>
          <cell r="J96" t="str">
            <v>7D</v>
          </cell>
          <cell r="K96" t="str">
            <v>7E</v>
          </cell>
          <cell r="L96" t="str">
            <v>8A</v>
          </cell>
          <cell r="M96" t="str">
            <v>8B</v>
          </cell>
          <cell r="N96" t="str">
            <v>8C</v>
          </cell>
          <cell r="O96" t="str">
            <v>8D</v>
          </cell>
          <cell r="P96" t="str">
            <v>8E</v>
          </cell>
          <cell r="Q96" t="str">
            <v>9A</v>
          </cell>
          <cell r="R96" t="str">
            <v>9B</v>
          </cell>
          <cell r="S96" t="str">
            <v>9C</v>
          </cell>
          <cell r="T96" t="str">
            <v>9D</v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</row>
        <row r="97">
          <cell r="B97" t="str">
            <v>Khánh</v>
          </cell>
          <cell r="C97" t="str">
            <v>Giang</v>
          </cell>
          <cell r="D97" t="str">
            <v>H. Thúy</v>
          </cell>
          <cell r="E97" t="str">
            <v>H. Xuân</v>
          </cell>
          <cell r="F97" t="str">
            <v>Phương (N)</v>
          </cell>
          <cell r="G97" t="str">
            <v>T. Anh</v>
          </cell>
          <cell r="H97" t="str">
            <v>Đ. Hằng</v>
          </cell>
          <cell r="I97" t="str">
            <v>Thuỷ(N)</v>
          </cell>
          <cell r="J97" t="str">
            <v>Xuân</v>
          </cell>
          <cell r="K97" t="str">
            <v>T. Hà</v>
          </cell>
          <cell r="L97" t="str">
            <v>Mai</v>
          </cell>
          <cell r="M97" t="str">
            <v>Bình</v>
          </cell>
          <cell r="N97" t="str">
            <v>L. Anh</v>
          </cell>
          <cell r="O97" t="str">
            <v>L. Hằng</v>
          </cell>
          <cell r="P97" t="str">
            <v>T. Nga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</row>
        <row r="98">
          <cell r="B98" t="str">
            <v>TIN</v>
          </cell>
          <cell r="C98" t="str">
            <v>VĂN(TC)</v>
          </cell>
          <cell r="D98" t="str">
            <v>TOÁN</v>
          </cell>
          <cell r="E98" t="str">
            <v>LÝ(TC)</v>
          </cell>
          <cell r="F98" t="str">
            <v>NHẠC</v>
          </cell>
          <cell r="G98" t="str">
            <v>ANH</v>
          </cell>
          <cell r="H98" t="str">
            <v>VĂN</v>
          </cell>
          <cell r="I98" t="str">
            <v>NHẠC</v>
          </cell>
          <cell r="J98" t="str">
            <v>SỬ</v>
          </cell>
          <cell r="K98" t="str">
            <v>VĂN</v>
          </cell>
          <cell r="L98" t="str">
            <v>VĂN</v>
          </cell>
          <cell r="M98" t="str">
            <v>T.DỤC</v>
          </cell>
          <cell r="N98" t="str">
            <v>M.THUẬT</v>
          </cell>
          <cell r="O98" t="str">
            <v>VĂN</v>
          </cell>
          <cell r="P98" t="str">
            <v>TOÁN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B99" t="str">
            <v>6A1</v>
          </cell>
          <cell r="C99" t="str">
            <v>6A2</v>
          </cell>
          <cell r="D99" t="str">
            <v>6A3</v>
          </cell>
          <cell r="E99" t="str">
            <v>6A4</v>
          </cell>
          <cell r="F99" t="str">
            <v>6A5</v>
          </cell>
          <cell r="G99" t="str">
            <v>7A</v>
          </cell>
          <cell r="H99" t="str">
            <v>7B</v>
          </cell>
          <cell r="I99" t="str">
            <v>7C</v>
          </cell>
          <cell r="J99" t="str">
            <v>7D</v>
          </cell>
          <cell r="K99" t="str">
            <v>7E</v>
          </cell>
          <cell r="L99" t="str">
            <v>8A</v>
          </cell>
          <cell r="M99" t="str">
            <v>8B</v>
          </cell>
          <cell r="N99" t="str">
            <v>8C</v>
          </cell>
          <cell r="O99" t="str">
            <v>8D</v>
          </cell>
          <cell r="P99" t="str">
            <v>8E</v>
          </cell>
          <cell r="Q99" t="str">
            <v>9A</v>
          </cell>
          <cell r="R99" t="str">
            <v>9B</v>
          </cell>
          <cell r="S99" t="str">
            <v>9C</v>
          </cell>
          <cell r="T99" t="str">
            <v>9D</v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</row>
        <row r="100">
          <cell r="B100" t="str">
            <v>Khánh</v>
          </cell>
          <cell r="C100" t="str">
            <v>H. Thúy</v>
          </cell>
          <cell r="D100" t="str">
            <v>T. Hà</v>
          </cell>
          <cell r="E100" t="str">
            <v>L. Anh</v>
          </cell>
          <cell r="F100" t="str">
            <v>T. Anh</v>
          </cell>
          <cell r="G100" t="str">
            <v>T. Nga</v>
          </cell>
          <cell r="H100" t="str">
            <v>Xuân</v>
          </cell>
          <cell r="I100" t="str">
            <v>Điệp</v>
          </cell>
          <cell r="J100" t="str">
            <v>H. Xuân</v>
          </cell>
          <cell r="K100" t="str">
            <v>Phương (N)</v>
          </cell>
          <cell r="L100" t="str">
            <v>Bình</v>
          </cell>
          <cell r="M100" t="str">
            <v>Lê Hương</v>
          </cell>
          <cell r="N100" t="str">
            <v>T. Ngọc</v>
          </cell>
          <cell r="O100" t="str">
            <v>Thuỷ(N)</v>
          </cell>
          <cell r="P100" t="str">
            <v>Ng. Hương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</row>
        <row r="101">
          <cell r="B101" t="str">
            <v>TIN</v>
          </cell>
          <cell r="C101" t="str">
            <v>C.NGHỆ</v>
          </cell>
          <cell r="D101" t="str">
            <v>VĂN(TC)</v>
          </cell>
          <cell r="E101" t="str">
            <v>M.THUẬT</v>
          </cell>
          <cell r="F101" t="str">
            <v>ANH(TC)</v>
          </cell>
          <cell r="G101" t="str">
            <v>TOÁN</v>
          </cell>
          <cell r="H101" t="str">
            <v>ĐỊA</v>
          </cell>
          <cell r="I101" t="str">
            <v>T.DỤC</v>
          </cell>
          <cell r="J101" t="str">
            <v>LÝ</v>
          </cell>
          <cell r="K101" t="str">
            <v>NHẠC</v>
          </cell>
          <cell r="L101" t="str">
            <v>T.DỤC</v>
          </cell>
          <cell r="M101" t="str">
            <v>TOÁN</v>
          </cell>
          <cell r="N101" t="str">
            <v>ANH</v>
          </cell>
          <cell r="O101" t="str">
            <v>NHẠC</v>
          </cell>
          <cell r="P101" t="str">
            <v>VĂN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</row>
        <row r="102">
          <cell r="B102" t="str">
            <v>6A1</v>
          </cell>
          <cell r="C102" t="str">
            <v>6A2</v>
          </cell>
          <cell r="D102" t="str">
            <v>6A3</v>
          </cell>
          <cell r="E102" t="str">
            <v>6A4</v>
          </cell>
          <cell r="F102" t="str">
            <v>6A5</v>
          </cell>
          <cell r="G102" t="str">
            <v>7A</v>
          </cell>
          <cell r="H102" t="str">
            <v>7B</v>
          </cell>
          <cell r="I102" t="str">
            <v>7C</v>
          </cell>
          <cell r="J102" t="str">
            <v>7D</v>
          </cell>
          <cell r="K102" t="str">
            <v>7E</v>
          </cell>
          <cell r="L102" t="str">
            <v>8A</v>
          </cell>
          <cell r="M102" t="str">
            <v>8B</v>
          </cell>
          <cell r="N102" t="str">
            <v>8C</v>
          </cell>
          <cell r="O102" t="str">
            <v>8D</v>
          </cell>
          <cell r="P102" t="str">
            <v>8E</v>
          </cell>
          <cell r="Q102" t="str">
            <v>9A</v>
          </cell>
          <cell r="R102" t="str">
            <v>9B</v>
          </cell>
          <cell r="S102" t="str">
            <v>9C</v>
          </cell>
          <cell r="T102" t="str">
            <v>9D</v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</row>
        <row r="103">
          <cell r="B103" t="str">
            <v>Thuỷ(N)</v>
          </cell>
          <cell r="C103" t="str">
            <v>T. Hà</v>
          </cell>
          <cell r="D103" t="str">
            <v>L. Anh</v>
          </cell>
          <cell r="E103" t="str">
            <v>H. Thúy</v>
          </cell>
          <cell r="F103" t="str">
            <v>Xuân</v>
          </cell>
          <cell r="G103" t="str">
            <v>T. Nga</v>
          </cell>
          <cell r="H103" t="str">
            <v>H. Xuân</v>
          </cell>
          <cell r="I103" t="str">
            <v>Ng. Hương</v>
          </cell>
          <cell r="J103" t="str">
            <v>H. Lan</v>
          </cell>
          <cell r="K103" t="str">
            <v>V. Thúy</v>
          </cell>
          <cell r="L103" t="str">
            <v>Thảo</v>
          </cell>
          <cell r="M103" t="str">
            <v>Lê Hương</v>
          </cell>
          <cell r="N103" t="str">
            <v>Đ. Hằng</v>
          </cell>
          <cell r="O103" t="str">
            <v>T. Ngọc</v>
          </cell>
          <cell r="P103" t="str">
            <v>T. Anh</v>
          </cell>
          <cell r="Q103" t="str">
            <v>Uyên</v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</row>
        <row r="104">
          <cell r="B104" t="str">
            <v>NHẠC</v>
          </cell>
          <cell r="C104" t="str">
            <v>GDCD</v>
          </cell>
          <cell r="D104" t="str">
            <v>M.THUẬT</v>
          </cell>
          <cell r="E104" t="str">
            <v>C.NGHỆ</v>
          </cell>
          <cell r="F104" t="str">
            <v>ĐỊA</v>
          </cell>
          <cell r="G104" t="str">
            <v>C. CỜ</v>
          </cell>
          <cell r="H104" t="str">
            <v>C. CỜ</v>
          </cell>
          <cell r="I104" t="str">
            <v>C. CỜ</v>
          </cell>
          <cell r="J104" t="str">
            <v>C. CỜ</v>
          </cell>
          <cell r="K104" t="str">
            <v>C. CỜ</v>
          </cell>
          <cell r="L104" t="str">
            <v>C. CỜ</v>
          </cell>
          <cell r="M104" t="str">
            <v>C. CỜ</v>
          </cell>
          <cell r="N104" t="str">
            <v>C. CỜ</v>
          </cell>
          <cell r="O104" t="str">
            <v>C. CỜ</v>
          </cell>
          <cell r="P104" t="str">
            <v>C. CỜ</v>
          </cell>
          <cell r="Q104" t="str">
            <v>TIN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</row>
        <row r="105">
          <cell r="B105" t="str">
            <v>6A1</v>
          </cell>
          <cell r="C105" t="str">
            <v>6A2</v>
          </cell>
          <cell r="D105" t="str">
            <v>6A3</v>
          </cell>
          <cell r="E105" t="str">
            <v>6A4</v>
          </cell>
          <cell r="F105" t="str">
            <v>6A5</v>
          </cell>
          <cell r="G105" t="str">
            <v>7A</v>
          </cell>
          <cell r="H105" t="str">
            <v>7B</v>
          </cell>
          <cell r="I105" t="str">
            <v>7C</v>
          </cell>
          <cell r="J105" t="str">
            <v>7D</v>
          </cell>
          <cell r="K105" t="str">
            <v>7E</v>
          </cell>
          <cell r="L105" t="str">
            <v>8A</v>
          </cell>
          <cell r="M105" t="str">
            <v>8B</v>
          </cell>
          <cell r="N105" t="str">
            <v>8C</v>
          </cell>
          <cell r="O105" t="str">
            <v>8D</v>
          </cell>
          <cell r="P105" t="str">
            <v>8E</v>
          </cell>
          <cell r="Q105" t="str">
            <v>9A</v>
          </cell>
          <cell r="R105" t="str">
            <v>9B</v>
          </cell>
          <cell r="S105" t="str">
            <v>9C</v>
          </cell>
          <cell r="T105" t="str">
            <v>9D</v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>L. Anh</v>
          </cell>
          <cell r="H106" t="str">
            <v>H. Xuân</v>
          </cell>
          <cell r="I106" t="str">
            <v>Xuân</v>
          </cell>
          <cell r="J106" t="str">
            <v>H. Lan</v>
          </cell>
          <cell r="K106" t="str">
            <v>V. Thúy</v>
          </cell>
          <cell r="L106" t="str">
            <v>Thảo</v>
          </cell>
          <cell r="M106" t="str">
            <v>Sơn</v>
          </cell>
          <cell r="N106" t="str">
            <v>Bình</v>
          </cell>
          <cell r="O106" t="str">
            <v>T. Ngọc</v>
          </cell>
          <cell r="P106" t="str">
            <v>Điệp</v>
          </cell>
          <cell r="Q106" t="str">
            <v>Uyên</v>
          </cell>
          <cell r="R106" t="str">
            <v>N. Lan</v>
          </cell>
          <cell r="S106" t="str">
            <v/>
          </cell>
          <cell r="T106" t="str">
            <v>Thoa</v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M.THUẬT</v>
          </cell>
          <cell r="H107" t="str">
            <v>TOÁN</v>
          </cell>
          <cell r="I107" t="str">
            <v>ĐỊA</v>
          </cell>
          <cell r="J107" t="str">
            <v>VĂN</v>
          </cell>
          <cell r="K107" t="str">
            <v>TOÁN</v>
          </cell>
          <cell r="L107" t="str">
            <v>TOÁN</v>
          </cell>
          <cell r="M107" t="str">
            <v>C.NGHỆ</v>
          </cell>
          <cell r="N107" t="str">
            <v>T.DỤC</v>
          </cell>
          <cell r="O107" t="str">
            <v>ANH</v>
          </cell>
          <cell r="P107" t="str">
            <v>T.DỤC</v>
          </cell>
          <cell r="Q107" t="str">
            <v>TIN</v>
          </cell>
          <cell r="R107" t="str">
            <v>HÓA 2</v>
          </cell>
          <cell r="S107">
            <v>0</v>
          </cell>
          <cell r="T107" t="str">
            <v>HÓA 2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</row>
        <row r="108">
          <cell r="B108" t="str">
            <v>6A1</v>
          </cell>
          <cell r="C108" t="str">
            <v>6A2</v>
          </cell>
          <cell r="D108" t="str">
            <v>6A3</v>
          </cell>
          <cell r="E108" t="str">
            <v>6A4</v>
          </cell>
          <cell r="F108" t="str">
            <v>6A5</v>
          </cell>
          <cell r="G108" t="str">
            <v>7A</v>
          </cell>
          <cell r="H108" t="str">
            <v>7B</v>
          </cell>
          <cell r="I108" t="str">
            <v>7C</v>
          </cell>
          <cell r="J108" t="str">
            <v>7D</v>
          </cell>
          <cell r="K108" t="str">
            <v>7E</v>
          </cell>
          <cell r="L108" t="str">
            <v>8A</v>
          </cell>
          <cell r="M108" t="str">
            <v>8B</v>
          </cell>
          <cell r="N108" t="str">
            <v>8C</v>
          </cell>
          <cell r="O108" t="str">
            <v>8D</v>
          </cell>
          <cell r="P108" t="str">
            <v>8E</v>
          </cell>
          <cell r="Q108" t="str">
            <v>9A</v>
          </cell>
          <cell r="R108" t="str">
            <v>9B</v>
          </cell>
          <cell r="S108" t="str">
            <v>9C</v>
          </cell>
          <cell r="T108" t="str">
            <v>9D</v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>T. Anh</v>
          </cell>
          <cell r="H109" t="str">
            <v>H. Lan</v>
          </cell>
          <cell r="I109" t="str">
            <v>Nguyệt</v>
          </cell>
          <cell r="J109" t="str">
            <v>H. Thúy</v>
          </cell>
          <cell r="K109" t="str">
            <v>V. Thúy</v>
          </cell>
          <cell r="L109" t="str">
            <v>Thoa</v>
          </cell>
          <cell r="M109" t="str">
            <v>C. Hằng</v>
          </cell>
          <cell r="N109" t="str">
            <v>Thuỷ(N)</v>
          </cell>
          <cell r="O109" t="str">
            <v>Thủy (H)</v>
          </cell>
          <cell r="P109" t="str">
            <v>T. Nga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ANH</v>
          </cell>
          <cell r="H110" t="str">
            <v>GDCD</v>
          </cell>
          <cell r="I110" t="str">
            <v>TOÁN</v>
          </cell>
          <cell r="J110" t="str">
            <v>TOÁN</v>
          </cell>
          <cell r="K110" t="str">
            <v>TOÁN</v>
          </cell>
          <cell r="L110" t="str">
            <v>SINH</v>
          </cell>
          <cell r="M110" t="str">
            <v>VĂN</v>
          </cell>
          <cell r="N110" t="str">
            <v>NHẠC</v>
          </cell>
          <cell r="O110" t="str">
            <v>HÓA</v>
          </cell>
          <cell r="P110" t="str">
            <v>TOÁN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</row>
        <row r="111">
          <cell r="B111" t="str">
            <v>6A1</v>
          </cell>
          <cell r="C111" t="str">
            <v>6A2</v>
          </cell>
          <cell r="D111" t="str">
            <v>6A3</v>
          </cell>
          <cell r="E111" t="str">
            <v>6A4</v>
          </cell>
          <cell r="F111" t="str">
            <v>6A5</v>
          </cell>
          <cell r="G111" t="str">
            <v>7A</v>
          </cell>
          <cell r="H111" t="str">
            <v>7B</v>
          </cell>
          <cell r="I111" t="str">
            <v>7C</v>
          </cell>
          <cell r="J111" t="str">
            <v>7D</v>
          </cell>
          <cell r="K111" t="str">
            <v>7E</v>
          </cell>
          <cell r="L111" t="str">
            <v>8A</v>
          </cell>
          <cell r="M111" t="str">
            <v>8B</v>
          </cell>
          <cell r="N111" t="str">
            <v>8C</v>
          </cell>
          <cell r="O111" t="str">
            <v>8D</v>
          </cell>
          <cell r="P111" t="str">
            <v>8E</v>
          </cell>
          <cell r="Q111" t="str">
            <v>9A</v>
          </cell>
          <cell r="R111" t="str">
            <v>9B</v>
          </cell>
          <cell r="S111" t="str">
            <v>9C</v>
          </cell>
          <cell r="T111" t="str">
            <v>9D</v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</row>
        <row r="112">
          <cell r="B112" t="str">
            <v>H. Thúy</v>
          </cell>
          <cell r="C112" t="str">
            <v>LK. Thu</v>
          </cell>
          <cell r="D112" t="str">
            <v>Khánh</v>
          </cell>
          <cell r="E112" t="str">
            <v>C. Hằng</v>
          </cell>
          <cell r="F112" t="str">
            <v>H. Lan</v>
          </cell>
          <cell r="G112" t="str">
            <v>H. Xuân</v>
          </cell>
          <cell r="H112" t="str">
            <v>T. Anh</v>
          </cell>
          <cell r="I112" t="str">
            <v>L. Anh</v>
          </cell>
          <cell r="J112" t="str">
            <v>Điệp</v>
          </cell>
          <cell r="K112" t="str">
            <v>Xuân</v>
          </cell>
          <cell r="L112" t="str">
            <v>T. Nga</v>
          </cell>
          <cell r="M112" t="str">
            <v>Thủy (Đ)</v>
          </cell>
          <cell r="N112" t="str">
            <v>Thủy (H)</v>
          </cell>
          <cell r="O112" t="str">
            <v>V. Thúy</v>
          </cell>
          <cell r="P112" t="str">
            <v>N. Lan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</row>
        <row r="113">
          <cell r="B113" t="str">
            <v>C.NGHỆ</v>
          </cell>
          <cell r="C113" t="str">
            <v>ANH(TC)</v>
          </cell>
          <cell r="D113" t="str">
            <v>TIN</v>
          </cell>
          <cell r="E113" t="str">
            <v>VĂN(TC)</v>
          </cell>
          <cell r="F113" t="str">
            <v>VĂN(TC)</v>
          </cell>
          <cell r="G113" t="str">
            <v>LÝ</v>
          </cell>
          <cell r="H113" t="str">
            <v>ANH</v>
          </cell>
          <cell r="I113" t="str">
            <v>M.THUẬT</v>
          </cell>
          <cell r="J113" t="str">
            <v>T.DỤC</v>
          </cell>
          <cell r="K113" t="str">
            <v>ĐỊA</v>
          </cell>
          <cell r="L113" t="str">
            <v>C.NGHỆ</v>
          </cell>
          <cell r="M113" t="str">
            <v>ĐỊA</v>
          </cell>
          <cell r="N113" t="str">
            <v>HÓA</v>
          </cell>
          <cell r="O113" t="str">
            <v>C.NGHỆ</v>
          </cell>
          <cell r="P113" t="str">
            <v>SINH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</row>
        <row r="114">
          <cell r="B114" t="str">
            <v>6A1</v>
          </cell>
          <cell r="C114" t="str">
            <v>6A2</v>
          </cell>
          <cell r="D114" t="str">
            <v>6A3</v>
          </cell>
          <cell r="E114" t="str">
            <v>6A4</v>
          </cell>
          <cell r="F114" t="str">
            <v>6A5</v>
          </cell>
          <cell r="G114" t="str">
            <v>7A</v>
          </cell>
          <cell r="H114" t="str">
            <v>7B</v>
          </cell>
          <cell r="I114" t="str">
            <v>7C</v>
          </cell>
          <cell r="J114" t="str">
            <v>7D</v>
          </cell>
          <cell r="K114" t="str">
            <v>7E</v>
          </cell>
          <cell r="L114" t="str">
            <v>8A</v>
          </cell>
          <cell r="M114" t="str">
            <v>8B</v>
          </cell>
          <cell r="N114" t="str">
            <v>8C</v>
          </cell>
          <cell r="O114" t="str">
            <v>8D</v>
          </cell>
          <cell r="P114" t="str">
            <v>8E</v>
          </cell>
          <cell r="Q114" t="str">
            <v>9A</v>
          </cell>
          <cell r="R114" t="str">
            <v>9B</v>
          </cell>
          <cell r="S114" t="str">
            <v>9C</v>
          </cell>
          <cell r="T114" t="str">
            <v>9D</v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</row>
        <row r="115">
          <cell r="B115" t="str">
            <v>L. Anh</v>
          </cell>
          <cell r="C115" t="str">
            <v>Đ. Huyền</v>
          </cell>
          <cell r="D115" t="str">
            <v>Khánh</v>
          </cell>
          <cell r="E115" t="str">
            <v>Phương (N)</v>
          </cell>
          <cell r="F115" t="str">
            <v>H. Lan</v>
          </cell>
          <cell r="G115" t="str">
            <v>Thuỷ(N)</v>
          </cell>
          <cell r="H115" t="str">
            <v>Xuân</v>
          </cell>
          <cell r="I115" t="str">
            <v>Điệp</v>
          </cell>
          <cell r="J115" t="str">
            <v>LK. Thu</v>
          </cell>
          <cell r="K115" t="str">
            <v>N. Lan</v>
          </cell>
          <cell r="L115" t="str">
            <v>Lê Hà</v>
          </cell>
          <cell r="M115" t="str">
            <v>T. Anh</v>
          </cell>
          <cell r="N115" t="str">
            <v>Thoa</v>
          </cell>
          <cell r="O115" t="str">
            <v>C. Hằng</v>
          </cell>
          <cell r="P115" t="str">
            <v>Thủy (Đ)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/>
          </cell>
        </row>
        <row r="116">
          <cell r="B116" t="str">
            <v>M.THUẬT</v>
          </cell>
          <cell r="C116" t="str">
            <v>TOÁN(TC)</v>
          </cell>
          <cell r="D116" t="str">
            <v>TIN</v>
          </cell>
          <cell r="E116" t="str">
            <v>NHẠC</v>
          </cell>
          <cell r="F116" t="str">
            <v>VĂN(TC)</v>
          </cell>
          <cell r="G116" t="str">
            <v>NHẠC</v>
          </cell>
          <cell r="H116" t="str">
            <v>ĐỊA</v>
          </cell>
          <cell r="I116" t="str">
            <v>T.DỤC</v>
          </cell>
          <cell r="J116" t="str">
            <v>ANH</v>
          </cell>
          <cell r="K116" t="str">
            <v>SINH</v>
          </cell>
          <cell r="L116" t="str">
            <v>HÓA</v>
          </cell>
          <cell r="M116" t="str">
            <v>ANH</v>
          </cell>
          <cell r="N116" t="str">
            <v>SINH</v>
          </cell>
          <cell r="O116" t="str">
            <v>SỬ</v>
          </cell>
          <cell r="P116" t="str">
            <v>ĐỊA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</row>
        <row r="117">
          <cell r="B117" t="str">
            <v>6A1</v>
          </cell>
          <cell r="C117" t="str">
            <v>6A2</v>
          </cell>
          <cell r="D117" t="str">
            <v>6A3</v>
          </cell>
          <cell r="E117" t="str">
            <v>6A4</v>
          </cell>
          <cell r="F117" t="str">
            <v>6A5</v>
          </cell>
          <cell r="G117" t="str">
            <v>7A</v>
          </cell>
          <cell r="H117" t="str">
            <v>7B</v>
          </cell>
          <cell r="I117" t="str">
            <v>7C</v>
          </cell>
          <cell r="J117" t="str">
            <v>7D</v>
          </cell>
          <cell r="K117" t="str">
            <v>7E</v>
          </cell>
          <cell r="L117" t="str">
            <v>8A</v>
          </cell>
          <cell r="M117" t="str">
            <v>8B</v>
          </cell>
          <cell r="N117" t="str">
            <v>8C</v>
          </cell>
          <cell r="O117" t="str">
            <v>8D</v>
          </cell>
          <cell r="P117" t="str">
            <v>8E</v>
          </cell>
          <cell r="Q117" t="str">
            <v>9A</v>
          </cell>
          <cell r="R117" t="str">
            <v>9B</v>
          </cell>
          <cell r="S117" t="str">
            <v>9C</v>
          </cell>
          <cell r="T117" t="str">
            <v>9D</v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</row>
        <row r="118">
          <cell r="B118" t="str">
            <v>Hiền</v>
          </cell>
          <cell r="C118" t="str">
            <v>Đ. Huyền</v>
          </cell>
          <cell r="D118" t="str">
            <v>Thuỷ(N)</v>
          </cell>
          <cell r="E118" t="str">
            <v>Lê Hà</v>
          </cell>
          <cell r="F118" t="str">
            <v>Khánh</v>
          </cell>
          <cell r="G118" t="str">
            <v>Điệp</v>
          </cell>
          <cell r="H118" t="str">
            <v>Đ. Hằng</v>
          </cell>
          <cell r="I118" t="str">
            <v>N. Lan</v>
          </cell>
          <cell r="J118" t="str">
            <v>Phương (N)</v>
          </cell>
          <cell r="K118" t="str">
            <v>Xuân</v>
          </cell>
          <cell r="L118" t="str">
            <v>Lê Hương</v>
          </cell>
          <cell r="M118" t="str">
            <v>L. Anh</v>
          </cell>
          <cell r="N118" t="str">
            <v>Phương</v>
          </cell>
          <cell r="O118" t="str">
            <v>Thoa</v>
          </cell>
          <cell r="P118" t="str">
            <v>T. Anh</v>
          </cell>
          <cell r="Q118" t="str">
            <v/>
          </cell>
          <cell r="R118" t="str">
            <v>Việt</v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</row>
        <row r="119">
          <cell r="B119" t="str">
            <v>VĂN(TC)</v>
          </cell>
          <cell r="C119" t="str">
            <v>T.VIỆN</v>
          </cell>
          <cell r="D119" t="str">
            <v>NHẠC</v>
          </cell>
          <cell r="E119" t="str">
            <v>TOÁN(TC)</v>
          </cell>
          <cell r="F119" t="str">
            <v>TOÁN(TC)</v>
          </cell>
          <cell r="G119" t="str">
            <v>T.DỤC</v>
          </cell>
          <cell r="H119" t="str">
            <v>VĂN</v>
          </cell>
          <cell r="I119" t="str">
            <v>SINH</v>
          </cell>
          <cell r="J119" t="str">
            <v>NHẠC</v>
          </cell>
          <cell r="K119" t="str">
            <v>SỬ</v>
          </cell>
          <cell r="L119" t="str">
            <v>LÝ</v>
          </cell>
          <cell r="M119" t="str">
            <v>M.THUẬT</v>
          </cell>
          <cell r="N119" t="str">
            <v>TOÁN</v>
          </cell>
          <cell r="O119" t="str">
            <v>SINH</v>
          </cell>
          <cell r="P119" t="str">
            <v>ANH</v>
          </cell>
          <cell r="Q119">
            <v>0</v>
          </cell>
          <cell r="R119" t="str">
            <v>TIN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</row>
        <row r="120">
          <cell r="B120" t="str">
            <v>6A1</v>
          </cell>
          <cell r="C120" t="str">
            <v>6A2</v>
          </cell>
          <cell r="D120" t="str">
            <v>6A3</v>
          </cell>
          <cell r="E120" t="str">
            <v>6A4</v>
          </cell>
          <cell r="F120" t="str">
            <v>6A5</v>
          </cell>
          <cell r="G120" t="str">
            <v>7A</v>
          </cell>
          <cell r="H120" t="str">
            <v>7B</v>
          </cell>
          <cell r="I120" t="str">
            <v>7C</v>
          </cell>
          <cell r="J120" t="str">
            <v>7D</v>
          </cell>
          <cell r="K120" t="str">
            <v>7E</v>
          </cell>
          <cell r="L120" t="str">
            <v>8A</v>
          </cell>
          <cell r="M120" t="str">
            <v>8B</v>
          </cell>
          <cell r="N120" t="str">
            <v>8C</v>
          </cell>
          <cell r="O120" t="str">
            <v>8D</v>
          </cell>
          <cell r="P120" t="str">
            <v>8E</v>
          </cell>
          <cell r="Q120" t="str">
            <v>9A</v>
          </cell>
          <cell r="R120" t="str">
            <v>9B</v>
          </cell>
          <cell r="S120" t="str">
            <v>9C</v>
          </cell>
          <cell r="T120" t="str">
            <v>9D</v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>L. Anh</v>
          </cell>
          <cell r="M121" t="str">
            <v>Sơn</v>
          </cell>
          <cell r="N121" t="str">
            <v>Đ. Hằng</v>
          </cell>
          <cell r="O121" t="str">
            <v>Phương</v>
          </cell>
          <cell r="P121" t="str">
            <v>Hiền</v>
          </cell>
          <cell r="Q121" t="str">
            <v>Thoa</v>
          </cell>
          <cell r="R121" t="str">
            <v>Việt</v>
          </cell>
          <cell r="S121" t="str">
            <v>N. Lan</v>
          </cell>
          <cell r="T121" t="str">
            <v>Lê Hương</v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 t="str">
            <v/>
          </cell>
        </row>
        <row r="122"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 t="str">
            <v>M.THUẬT</v>
          </cell>
          <cell r="M122" t="str">
            <v>C.NGHỆ</v>
          </cell>
          <cell r="N122" t="str">
            <v>SỬ</v>
          </cell>
          <cell r="O122" t="str">
            <v>TOÁN</v>
          </cell>
          <cell r="P122" t="str">
            <v>SỬ</v>
          </cell>
          <cell r="Q122" t="str">
            <v>HÓA 2</v>
          </cell>
          <cell r="R122" t="str">
            <v>TIN</v>
          </cell>
          <cell r="S122" t="str">
            <v>HÓA 2</v>
          </cell>
          <cell r="T122" t="str">
            <v>TOÁN 2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</row>
        <row r="123">
          <cell r="B123" t="str">
            <v>6A1</v>
          </cell>
          <cell r="C123" t="str">
            <v>6A2</v>
          </cell>
          <cell r="D123" t="str">
            <v>6A3</v>
          </cell>
          <cell r="E123" t="str">
            <v>6A4</v>
          </cell>
          <cell r="F123" t="str">
            <v>6A5</v>
          </cell>
          <cell r="G123" t="str">
            <v>7A</v>
          </cell>
          <cell r="H123" t="str">
            <v>7B</v>
          </cell>
          <cell r="I123" t="str">
            <v>7C</v>
          </cell>
          <cell r="J123" t="str">
            <v>7D</v>
          </cell>
          <cell r="K123" t="str">
            <v>7E</v>
          </cell>
          <cell r="L123" t="str">
            <v>8A</v>
          </cell>
          <cell r="M123" t="str">
            <v>8B</v>
          </cell>
          <cell r="N123" t="str">
            <v>8C</v>
          </cell>
          <cell r="O123" t="str">
            <v>8D</v>
          </cell>
          <cell r="P123" t="str">
            <v>8E</v>
          </cell>
          <cell r="Q123" t="str">
            <v>9A</v>
          </cell>
          <cell r="R123" t="str">
            <v>9B</v>
          </cell>
          <cell r="S123" t="str">
            <v>9C</v>
          </cell>
          <cell r="T123" t="str">
            <v>9D</v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>T. Linh</v>
          </cell>
          <cell r="H124" t="str">
            <v>T. Anh</v>
          </cell>
          <cell r="I124" t="str">
            <v>Ng. Hương</v>
          </cell>
          <cell r="J124" t="str">
            <v>Xuân</v>
          </cell>
          <cell r="K124" t="str">
            <v>T. Ngọc</v>
          </cell>
          <cell r="L124" t="str">
            <v>Thuỷ(N)</v>
          </cell>
          <cell r="M124" t="str">
            <v>C. Hằng</v>
          </cell>
          <cell r="N124" t="str">
            <v>V. Thúy</v>
          </cell>
          <cell r="O124" t="str">
            <v>Thủy (H)</v>
          </cell>
          <cell r="P124" t="str">
            <v>Hiền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</row>
        <row r="125"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VĂN</v>
          </cell>
          <cell r="H125" t="str">
            <v>ANH</v>
          </cell>
          <cell r="I125" t="str">
            <v>VĂN</v>
          </cell>
          <cell r="J125" t="str">
            <v>ĐỊA</v>
          </cell>
          <cell r="K125" t="str">
            <v>ANH</v>
          </cell>
          <cell r="L125" t="str">
            <v>NHẠC</v>
          </cell>
          <cell r="M125" t="str">
            <v>VĂN</v>
          </cell>
          <cell r="N125" t="str">
            <v>C.NGHỆ</v>
          </cell>
          <cell r="O125" t="str">
            <v>HÓA</v>
          </cell>
          <cell r="P125" t="str">
            <v>SỬ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</row>
        <row r="126">
          <cell r="B126" t="str">
            <v>6A1</v>
          </cell>
          <cell r="C126" t="str">
            <v>6A2</v>
          </cell>
          <cell r="D126" t="str">
            <v>6A3</v>
          </cell>
          <cell r="E126" t="str">
            <v>6A4</v>
          </cell>
          <cell r="F126" t="str">
            <v>6A5</v>
          </cell>
          <cell r="G126" t="str">
            <v>7A</v>
          </cell>
          <cell r="H126" t="str">
            <v>7B</v>
          </cell>
          <cell r="I126" t="str">
            <v>7C</v>
          </cell>
          <cell r="J126" t="str">
            <v>7D</v>
          </cell>
          <cell r="K126" t="str">
            <v>7E</v>
          </cell>
          <cell r="L126" t="str">
            <v>8A</v>
          </cell>
          <cell r="M126" t="str">
            <v>8B</v>
          </cell>
          <cell r="N126" t="str">
            <v>8C</v>
          </cell>
          <cell r="O126" t="str">
            <v>8D</v>
          </cell>
          <cell r="P126" t="str">
            <v>8E</v>
          </cell>
          <cell r="Q126" t="str">
            <v>9A</v>
          </cell>
          <cell r="R126" t="str">
            <v>9B</v>
          </cell>
          <cell r="S126" t="str">
            <v>9C</v>
          </cell>
          <cell r="T126" t="str">
            <v>9D</v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</row>
        <row r="127">
          <cell r="B127" t="str">
            <v>LK. Thu</v>
          </cell>
          <cell r="C127" t="str">
            <v>Đ. Huyền</v>
          </cell>
          <cell r="D127" t="str">
            <v>H. Thúy</v>
          </cell>
          <cell r="E127" t="str">
            <v>Khánh</v>
          </cell>
          <cell r="F127" t="str">
            <v>Sơn</v>
          </cell>
          <cell r="G127" t="str">
            <v>T. Anh</v>
          </cell>
          <cell r="H127" t="str">
            <v>L. Hằng</v>
          </cell>
          <cell r="I127" t="str">
            <v>Ng. Hương</v>
          </cell>
          <cell r="J127" t="str">
            <v>L. Anh</v>
          </cell>
          <cell r="K127" t="str">
            <v>Xuân</v>
          </cell>
          <cell r="L127" t="str">
            <v>Thảo</v>
          </cell>
          <cell r="M127" t="str">
            <v>C. Hằng</v>
          </cell>
          <cell r="N127" t="str">
            <v>Thủy (H)</v>
          </cell>
          <cell r="O127" t="str">
            <v>T. Ngọc</v>
          </cell>
          <cell r="P127" t="str">
            <v>Điệp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/>
          </cell>
        </row>
        <row r="128">
          <cell r="B128" t="str">
            <v>ANH</v>
          </cell>
          <cell r="C128" t="str">
            <v>TOÁN(TC)</v>
          </cell>
          <cell r="D128" t="str">
            <v>TOÁN(TC)</v>
          </cell>
          <cell r="E128" t="str">
            <v>TIN</v>
          </cell>
          <cell r="F128" t="str">
            <v>C.NGHỆ</v>
          </cell>
          <cell r="G128" t="str">
            <v>ANH</v>
          </cell>
          <cell r="H128" t="str">
            <v>SỬ</v>
          </cell>
          <cell r="I128" t="str">
            <v>VĂN</v>
          </cell>
          <cell r="J128" t="str">
            <v>M.THUẬT</v>
          </cell>
          <cell r="K128" t="str">
            <v>SỬ</v>
          </cell>
          <cell r="L128" t="str">
            <v>TOÁN</v>
          </cell>
          <cell r="M128" t="str">
            <v>VĂN</v>
          </cell>
          <cell r="N128" t="str">
            <v>HÓA</v>
          </cell>
          <cell r="O128" t="str">
            <v>ANH</v>
          </cell>
          <cell r="P128" t="str">
            <v>T.DỤC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B129" t="str">
            <v>6A1</v>
          </cell>
          <cell r="C129" t="str">
            <v>6A2</v>
          </cell>
          <cell r="D129" t="str">
            <v>6A3</v>
          </cell>
          <cell r="E129" t="str">
            <v>6A4</v>
          </cell>
          <cell r="F129" t="str">
            <v>6A5</v>
          </cell>
          <cell r="G129" t="str">
            <v>7A</v>
          </cell>
          <cell r="H129" t="str">
            <v>7B</v>
          </cell>
          <cell r="I129" t="str">
            <v>7C</v>
          </cell>
          <cell r="J129" t="str">
            <v>7D</v>
          </cell>
          <cell r="K129" t="str">
            <v>7E</v>
          </cell>
          <cell r="L129" t="str">
            <v>8A</v>
          </cell>
          <cell r="M129" t="str">
            <v>8B</v>
          </cell>
          <cell r="N129" t="str">
            <v>8C</v>
          </cell>
          <cell r="O129" t="str">
            <v>8D</v>
          </cell>
          <cell r="P129" t="str">
            <v>8E</v>
          </cell>
          <cell r="Q129" t="str">
            <v>9A</v>
          </cell>
          <cell r="R129" t="str">
            <v>9B</v>
          </cell>
          <cell r="S129" t="str">
            <v>9C</v>
          </cell>
          <cell r="T129" t="str">
            <v>9D</v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/>
          </cell>
        </row>
        <row r="130">
          <cell r="B130" t="str">
            <v>Hiền</v>
          </cell>
          <cell r="C130" t="str">
            <v>Thuỷ(N)</v>
          </cell>
          <cell r="D130" t="str">
            <v>H. Thúy</v>
          </cell>
          <cell r="E130" t="str">
            <v>Khánh</v>
          </cell>
          <cell r="F130" t="str">
            <v>Thảo</v>
          </cell>
          <cell r="G130" t="str">
            <v>Xuân</v>
          </cell>
          <cell r="H130" t="str">
            <v>Điệp</v>
          </cell>
          <cell r="I130" t="str">
            <v>L. Hằng</v>
          </cell>
          <cell r="J130" t="str">
            <v>LK. Thu</v>
          </cell>
          <cell r="K130" t="str">
            <v>V. Thúy</v>
          </cell>
          <cell r="L130" t="str">
            <v>C. Hằng</v>
          </cell>
          <cell r="M130" t="str">
            <v>T. Anh</v>
          </cell>
          <cell r="N130" t="str">
            <v>T. Ngọc</v>
          </cell>
          <cell r="O130" t="str">
            <v>Phương</v>
          </cell>
          <cell r="P130" t="str">
            <v>Thủy (H)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</row>
        <row r="131">
          <cell r="B131" t="str">
            <v>VĂN</v>
          </cell>
          <cell r="C131" t="str">
            <v>NHẠC</v>
          </cell>
          <cell r="D131" t="str">
            <v>TOÁN(TC)</v>
          </cell>
          <cell r="E131" t="str">
            <v>TIN</v>
          </cell>
          <cell r="F131" t="str">
            <v>LÝ(TC)</v>
          </cell>
          <cell r="G131" t="str">
            <v>ĐỊA</v>
          </cell>
          <cell r="H131" t="str">
            <v>T.DỤC</v>
          </cell>
          <cell r="I131" t="str">
            <v>SỬ</v>
          </cell>
          <cell r="J131" t="str">
            <v>ANH</v>
          </cell>
          <cell r="K131" t="str">
            <v>TOÁN</v>
          </cell>
          <cell r="L131" t="str">
            <v>SỬ</v>
          </cell>
          <cell r="M131" t="str">
            <v>ANH</v>
          </cell>
          <cell r="N131" t="str">
            <v>ANH</v>
          </cell>
          <cell r="O131" t="str">
            <v>TOÁN</v>
          </cell>
          <cell r="P131" t="str">
            <v>HÓA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</row>
        <row r="132">
          <cell r="B132" t="str">
            <v>6A1</v>
          </cell>
          <cell r="C132" t="str">
            <v>6A2</v>
          </cell>
          <cell r="D132" t="str">
            <v>6A3</v>
          </cell>
          <cell r="E132" t="str">
            <v>6A4</v>
          </cell>
          <cell r="F132" t="str">
            <v>6A5</v>
          </cell>
          <cell r="G132" t="str">
            <v>7A</v>
          </cell>
          <cell r="H132" t="str">
            <v>7B</v>
          </cell>
          <cell r="I132" t="str">
            <v>7C</v>
          </cell>
          <cell r="J132" t="str">
            <v>7D</v>
          </cell>
          <cell r="K132" t="str">
            <v>7E</v>
          </cell>
          <cell r="L132" t="str">
            <v>8A</v>
          </cell>
          <cell r="M132" t="str">
            <v>8B</v>
          </cell>
          <cell r="N132" t="str">
            <v>8C</v>
          </cell>
          <cell r="O132" t="str">
            <v>8D</v>
          </cell>
          <cell r="P132" t="str">
            <v>8E</v>
          </cell>
          <cell r="Q132" t="str">
            <v>9A</v>
          </cell>
          <cell r="R132" t="str">
            <v>9B</v>
          </cell>
          <cell r="S132" t="str">
            <v>9C</v>
          </cell>
          <cell r="T132" t="str">
            <v>9D</v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  <cell r="AN132" t="str">
            <v/>
          </cell>
          <cell r="AO132" t="str">
            <v/>
          </cell>
        </row>
        <row r="133">
          <cell r="B133" t="str">
            <v>Hiền</v>
          </cell>
          <cell r="C133" t="str">
            <v>Thảo</v>
          </cell>
          <cell r="D133" t="str">
            <v>Đ. Huyền</v>
          </cell>
          <cell r="E133" t="str">
            <v>H. Thúy</v>
          </cell>
          <cell r="F133" t="str">
            <v>Khánh</v>
          </cell>
          <cell r="G133" t="str">
            <v>Điệp</v>
          </cell>
          <cell r="H133" t="str">
            <v>N. Lan</v>
          </cell>
          <cell r="I133" t="str">
            <v>T. Ngọc</v>
          </cell>
          <cell r="J133" t="str">
            <v>Xuân</v>
          </cell>
          <cell r="K133" t="str">
            <v>T. Hà</v>
          </cell>
          <cell r="L133" t="str">
            <v>LK. Thu</v>
          </cell>
          <cell r="M133" t="str">
            <v>Thoa</v>
          </cell>
          <cell r="N133" t="str">
            <v>Phương</v>
          </cell>
          <cell r="O133" t="str">
            <v>L. Anh</v>
          </cell>
          <cell r="P133" t="str">
            <v>Thế</v>
          </cell>
          <cell r="Q133" t="str">
            <v/>
          </cell>
          <cell r="R133" t="str">
            <v/>
          </cell>
          <cell r="S133" t="str">
            <v/>
          </cell>
          <cell r="T133" t="str">
            <v>Uyên</v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</row>
        <row r="134">
          <cell r="B134" t="str">
            <v>VĂN(TC)</v>
          </cell>
          <cell r="C134" t="str">
            <v>LÝ(TC)</v>
          </cell>
          <cell r="D134" t="str">
            <v>T.VIỆN</v>
          </cell>
          <cell r="E134" t="str">
            <v>C.NGHỆ</v>
          </cell>
          <cell r="F134" t="str">
            <v>TOÁN(TC)</v>
          </cell>
          <cell r="G134" t="str">
            <v>T.DỤC</v>
          </cell>
          <cell r="H134" t="str">
            <v>SINH</v>
          </cell>
          <cell r="I134" t="str">
            <v>ANH</v>
          </cell>
          <cell r="J134" t="str">
            <v>SỬ</v>
          </cell>
          <cell r="K134" t="str">
            <v>VĂN</v>
          </cell>
          <cell r="L134" t="str">
            <v>ANH</v>
          </cell>
          <cell r="M134" t="str">
            <v>SINH</v>
          </cell>
          <cell r="N134" t="str">
            <v>TOÁN</v>
          </cell>
          <cell r="O134" t="str">
            <v>M.THUẬT</v>
          </cell>
          <cell r="P134" t="str">
            <v>GDCD</v>
          </cell>
          <cell r="Q134">
            <v>0</v>
          </cell>
          <cell r="R134">
            <v>0</v>
          </cell>
          <cell r="S134">
            <v>0</v>
          </cell>
          <cell r="T134" t="str">
            <v>TIN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</row>
        <row r="135">
          <cell r="B135" t="str">
            <v>6A1</v>
          </cell>
          <cell r="C135" t="str">
            <v>6A2</v>
          </cell>
          <cell r="D135" t="str">
            <v>6A3</v>
          </cell>
          <cell r="E135" t="str">
            <v>6A4</v>
          </cell>
          <cell r="F135" t="str">
            <v>6A5</v>
          </cell>
          <cell r="G135" t="str">
            <v>7A</v>
          </cell>
          <cell r="H135" t="str">
            <v>7B</v>
          </cell>
          <cell r="I135" t="str">
            <v>7C</v>
          </cell>
          <cell r="J135" t="str">
            <v>7D</v>
          </cell>
          <cell r="K135" t="str">
            <v>7E</v>
          </cell>
          <cell r="L135" t="str">
            <v>8A</v>
          </cell>
          <cell r="M135" t="str">
            <v>8B</v>
          </cell>
          <cell r="N135" t="str">
            <v>8C</v>
          </cell>
          <cell r="O135" t="str">
            <v>8D</v>
          </cell>
          <cell r="P135" t="str">
            <v>8E</v>
          </cell>
          <cell r="Q135" t="str">
            <v>9A</v>
          </cell>
          <cell r="R135" t="str">
            <v>9B</v>
          </cell>
          <cell r="S135" t="str">
            <v>9C</v>
          </cell>
          <cell r="T135" t="str">
            <v>9D</v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>Xuân</v>
          </cell>
          <cell r="H136" t="str">
            <v>Thủy (H)</v>
          </cell>
          <cell r="I136" t="str">
            <v>Nguyệt</v>
          </cell>
          <cell r="J136" t="str">
            <v>N. Lan</v>
          </cell>
          <cell r="K136" t="str">
            <v>T. Hà</v>
          </cell>
          <cell r="L136" t="str">
            <v>Thoa</v>
          </cell>
          <cell r="M136" t="str">
            <v>Thế</v>
          </cell>
          <cell r="N136" t="str">
            <v>Phương</v>
          </cell>
          <cell r="O136" t="str">
            <v>Điệp</v>
          </cell>
          <cell r="P136" t="str">
            <v>L. Anh</v>
          </cell>
          <cell r="Q136" t="str">
            <v/>
          </cell>
          <cell r="R136" t="str">
            <v/>
          </cell>
          <cell r="S136" t="str">
            <v>Thảo</v>
          </cell>
          <cell r="T136" t="str">
            <v>Uyên</v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</row>
        <row r="137"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ĐỊA</v>
          </cell>
          <cell r="H137" t="str">
            <v>C.NGHỆ</v>
          </cell>
          <cell r="I137" t="str">
            <v>TOÁN</v>
          </cell>
          <cell r="J137" t="str">
            <v>SINH</v>
          </cell>
          <cell r="K137" t="str">
            <v>VĂN</v>
          </cell>
          <cell r="L137" t="str">
            <v>SINH</v>
          </cell>
          <cell r="M137" t="str">
            <v>GDCD</v>
          </cell>
          <cell r="N137" t="str">
            <v>TOÁN</v>
          </cell>
          <cell r="O137" t="str">
            <v>T.DỤC</v>
          </cell>
          <cell r="P137" t="str">
            <v>M.THUẬT</v>
          </cell>
          <cell r="Q137">
            <v>0</v>
          </cell>
          <cell r="R137">
            <v>0</v>
          </cell>
          <cell r="S137" t="str">
            <v>TOÁN 2</v>
          </cell>
          <cell r="T137" t="str">
            <v>TIN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</row>
        <row r="138">
          <cell r="B138" t="str">
            <v>6A1</v>
          </cell>
          <cell r="C138" t="str">
            <v>6A2</v>
          </cell>
          <cell r="D138" t="str">
            <v>6A3</v>
          </cell>
          <cell r="E138" t="str">
            <v>6A4</v>
          </cell>
          <cell r="F138" t="str">
            <v>6A5</v>
          </cell>
          <cell r="G138" t="str">
            <v>7A</v>
          </cell>
          <cell r="H138" t="str">
            <v>7B</v>
          </cell>
          <cell r="I138" t="str">
            <v>7C</v>
          </cell>
          <cell r="J138" t="str">
            <v>7D</v>
          </cell>
          <cell r="K138" t="str">
            <v>7E</v>
          </cell>
          <cell r="L138" t="str">
            <v>8A</v>
          </cell>
          <cell r="M138" t="str">
            <v>8B</v>
          </cell>
          <cell r="N138" t="str">
            <v>8C</v>
          </cell>
          <cell r="O138" t="str">
            <v>8D</v>
          </cell>
          <cell r="P138" t="str">
            <v>8E</v>
          </cell>
          <cell r="Q138" t="str">
            <v>9A</v>
          </cell>
          <cell r="R138" t="str">
            <v>9B</v>
          </cell>
          <cell r="S138" t="str">
            <v>9C</v>
          </cell>
          <cell r="T138" t="str">
            <v>9D</v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  <cell r="AN138" t="str">
            <v/>
          </cell>
          <cell r="AO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>H. Lan</v>
          </cell>
          <cell r="H139" t="str">
            <v>T. Anh</v>
          </cell>
          <cell r="I139" t="str">
            <v>T. Ngọc</v>
          </cell>
          <cell r="J139" t="str">
            <v>H. Thúy</v>
          </cell>
          <cell r="K139" t="str">
            <v>L. Anh</v>
          </cell>
          <cell r="L139" t="str">
            <v>LK. Thu</v>
          </cell>
          <cell r="M139" t="str">
            <v>Thuỷ(N)</v>
          </cell>
          <cell r="N139" t="str">
            <v>Đ. Hằng</v>
          </cell>
          <cell r="O139" t="str">
            <v>C. Hằng</v>
          </cell>
          <cell r="P139" t="str">
            <v>Thủy (H)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</row>
        <row r="140"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GDCD</v>
          </cell>
          <cell r="H140" t="str">
            <v>ANH</v>
          </cell>
          <cell r="I140" t="str">
            <v>ANH</v>
          </cell>
          <cell r="J140" t="str">
            <v>TOÁN</v>
          </cell>
          <cell r="K140" t="str">
            <v>M.THUẬT</v>
          </cell>
          <cell r="L140" t="str">
            <v>ANH</v>
          </cell>
          <cell r="M140" t="str">
            <v>NHẠC</v>
          </cell>
          <cell r="N140" t="str">
            <v>VĂN</v>
          </cell>
          <cell r="O140" t="str">
            <v>SỬ</v>
          </cell>
          <cell r="P140" t="str">
            <v>HÓA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</row>
        <row r="141">
          <cell r="B141" t="str">
            <v>6A1</v>
          </cell>
          <cell r="C141" t="str">
            <v>6A2</v>
          </cell>
          <cell r="D141" t="str">
            <v>6A3</v>
          </cell>
          <cell r="E141" t="str">
            <v>6A4</v>
          </cell>
          <cell r="F141" t="str">
            <v>6A5</v>
          </cell>
          <cell r="G141" t="str">
            <v>7A</v>
          </cell>
          <cell r="H141" t="str">
            <v>7B</v>
          </cell>
          <cell r="I141" t="str">
            <v>7C</v>
          </cell>
          <cell r="J141" t="str">
            <v>7D</v>
          </cell>
          <cell r="K141" t="str">
            <v>7E</v>
          </cell>
          <cell r="L141" t="str">
            <v>8A</v>
          </cell>
          <cell r="M141" t="str">
            <v>8B</v>
          </cell>
          <cell r="N141" t="str">
            <v>8C</v>
          </cell>
          <cell r="O141" t="str">
            <v>8D</v>
          </cell>
          <cell r="P141" t="str">
            <v>8E</v>
          </cell>
          <cell r="Q141" t="str">
            <v>9A</v>
          </cell>
          <cell r="R141" t="str">
            <v>9B</v>
          </cell>
          <cell r="S141" t="str">
            <v>9C</v>
          </cell>
          <cell r="T141" t="str">
            <v>9D</v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</row>
        <row r="142">
          <cell r="B142" t="str">
            <v>H. Thúy</v>
          </cell>
          <cell r="C142" t="str">
            <v>L. Anh</v>
          </cell>
          <cell r="D142" t="str">
            <v>LK. Thu</v>
          </cell>
          <cell r="E142" t="str">
            <v>Liên</v>
          </cell>
          <cell r="F142" t="str">
            <v>Đ. Huyền</v>
          </cell>
          <cell r="G142" t="str">
            <v>T. Nga</v>
          </cell>
          <cell r="H142" t="str">
            <v>N. Lan</v>
          </cell>
          <cell r="I142" t="str">
            <v>Thủy (H)</v>
          </cell>
          <cell r="J142" t="str">
            <v>H. Lan</v>
          </cell>
          <cell r="K142" t="str">
            <v>Điệp</v>
          </cell>
          <cell r="L142" t="str">
            <v>Thảo</v>
          </cell>
          <cell r="M142" t="str">
            <v>Lê Hương</v>
          </cell>
          <cell r="N142" t="str">
            <v>Đ. Hằng</v>
          </cell>
          <cell r="O142" t="str">
            <v>T. Ngọc</v>
          </cell>
          <cell r="P142" t="str">
            <v>T. Anh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</row>
        <row r="143">
          <cell r="B143" t="str">
            <v>C.NGHỆ</v>
          </cell>
          <cell r="C143" t="str">
            <v>M.THUẬT</v>
          </cell>
          <cell r="D143" t="str">
            <v>ANH(TC)</v>
          </cell>
          <cell r="E143" t="str">
            <v>ANH(TC)</v>
          </cell>
          <cell r="F143" t="str">
            <v>T.VIỆN</v>
          </cell>
          <cell r="G143" t="str">
            <v>TOÁN</v>
          </cell>
          <cell r="H143" t="str">
            <v>SINH</v>
          </cell>
          <cell r="I143" t="str">
            <v>C.NGHỆ</v>
          </cell>
          <cell r="J143" t="str">
            <v>GDCD</v>
          </cell>
          <cell r="K143" t="str">
            <v>T.DỤC</v>
          </cell>
          <cell r="L143" t="str">
            <v>TOÁN</v>
          </cell>
          <cell r="M143" t="str">
            <v>TOÁN</v>
          </cell>
          <cell r="N143" t="str">
            <v>VĂN</v>
          </cell>
          <cell r="O143" t="str">
            <v>ANH</v>
          </cell>
          <cell r="P143" t="str">
            <v>ANH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</row>
        <row r="144">
          <cell r="B144" t="str">
            <v>6A1</v>
          </cell>
          <cell r="C144" t="str">
            <v>6A2</v>
          </cell>
          <cell r="D144" t="str">
            <v>6A3</v>
          </cell>
          <cell r="E144" t="str">
            <v>6A4</v>
          </cell>
          <cell r="F144" t="str">
            <v>6A5</v>
          </cell>
          <cell r="G144" t="str">
            <v>7A</v>
          </cell>
          <cell r="H144" t="str">
            <v>7B</v>
          </cell>
          <cell r="I144" t="str">
            <v>7C</v>
          </cell>
          <cell r="J144" t="str">
            <v>7D</v>
          </cell>
          <cell r="K144" t="str">
            <v>7E</v>
          </cell>
          <cell r="L144" t="str">
            <v>8A</v>
          </cell>
          <cell r="M144" t="str">
            <v>8B</v>
          </cell>
          <cell r="N144" t="str">
            <v>8C</v>
          </cell>
          <cell r="O144" t="str">
            <v>8D</v>
          </cell>
          <cell r="P144" t="str">
            <v>8E</v>
          </cell>
          <cell r="Q144" t="str">
            <v>9A</v>
          </cell>
          <cell r="R144" t="str">
            <v>9B</v>
          </cell>
          <cell r="S144" t="str">
            <v>9C</v>
          </cell>
          <cell r="T144" t="str">
            <v>9D</v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  <cell r="AN144" t="str">
            <v/>
          </cell>
          <cell r="AO144" t="str">
            <v/>
          </cell>
        </row>
        <row r="145">
          <cell r="B145" t="str">
            <v>LK. Thu</v>
          </cell>
          <cell r="C145" t="str">
            <v>Khánh</v>
          </cell>
          <cell r="D145" t="str">
            <v>H. Thúy</v>
          </cell>
          <cell r="E145" t="str">
            <v>Đ. Huyền</v>
          </cell>
          <cell r="F145" t="str">
            <v>L. Anh</v>
          </cell>
          <cell r="G145" t="str">
            <v>N. Lan</v>
          </cell>
          <cell r="H145" t="str">
            <v>Đ. Hằng</v>
          </cell>
          <cell r="I145" t="str">
            <v>H. Lan</v>
          </cell>
          <cell r="J145" t="str">
            <v>Thủy (H)</v>
          </cell>
          <cell r="K145" t="str">
            <v>T. Ngọc</v>
          </cell>
          <cell r="L145" t="str">
            <v>T. Nga</v>
          </cell>
          <cell r="M145" t="str">
            <v>C. Hằng</v>
          </cell>
          <cell r="N145" t="str">
            <v>Lê Hương</v>
          </cell>
          <cell r="O145" t="str">
            <v>Điệp</v>
          </cell>
          <cell r="P145" t="str">
            <v>Ng. Hương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  <cell r="AN145" t="str">
            <v/>
          </cell>
          <cell r="AO145" t="str">
            <v/>
          </cell>
        </row>
        <row r="146">
          <cell r="B146" t="str">
            <v>ANH(TC)</v>
          </cell>
          <cell r="C146" t="str">
            <v>TIN</v>
          </cell>
          <cell r="D146" t="str">
            <v>C.NGHỆ</v>
          </cell>
          <cell r="E146" t="str">
            <v>T.VIỆN</v>
          </cell>
          <cell r="F146" t="str">
            <v>M.THUẬT</v>
          </cell>
          <cell r="G146" t="str">
            <v>SINH</v>
          </cell>
          <cell r="H146" t="str">
            <v>VĂN</v>
          </cell>
          <cell r="I146" t="str">
            <v>GDCD</v>
          </cell>
          <cell r="J146" t="str">
            <v>C.NGHỆ</v>
          </cell>
          <cell r="K146" t="str">
            <v>ANH</v>
          </cell>
          <cell r="L146" t="str">
            <v>C.NGHỆ</v>
          </cell>
          <cell r="M146" t="str">
            <v>VĂN</v>
          </cell>
          <cell r="N146" t="str">
            <v>LÝ</v>
          </cell>
          <cell r="O146" t="str">
            <v>T.DỤC</v>
          </cell>
          <cell r="P146" t="str">
            <v>VĂN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</row>
        <row r="147">
          <cell r="B147" t="str">
            <v>6A1</v>
          </cell>
          <cell r="C147" t="str">
            <v>6A2</v>
          </cell>
          <cell r="D147" t="str">
            <v>6A3</v>
          </cell>
          <cell r="E147" t="str">
            <v>6A4</v>
          </cell>
          <cell r="F147" t="str">
            <v>6A5</v>
          </cell>
          <cell r="G147" t="str">
            <v>7A</v>
          </cell>
          <cell r="H147" t="str">
            <v>7B</v>
          </cell>
          <cell r="I147" t="str">
            <v>7C</v>
          </cell>
          <cell r="J147" t="str">
            <v>7D</v>
          </cell>
          <cell r="K147" t="str">
            <v>7E</v>
          </cell>
          <cell r="L147" t="str">
            <v>8A</v>
          </cell>
          <cell r="M147" t="str">
            <v>8B</v>
          </cell>
          <cell r="N147" t="str">
            <v>8C</v>
          </cell>
          <cell r="O147" t="str">
            <v>8D</v>
          </cell>
          <cell r="P147" t="str">
            <v>8E</v>
          </cell>
          <cell r="Q147" t="str">
            <v>9A</v>
          </cell>
          <cell r="R147" t="str">
            <v>9B</v>
          </cell>
          <cell r="S147" t="str">
            <v>9C</v>
          </cell>
          <cell r="T147" t="str">
            <v>9D</v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</row>
        <row r="148">
          <cell r="B148" t="str">
            <v>Đ. Huyền</v>
          </cell>
          <cell r="C148" t="str">
            <v>Khánh</v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O148" t="str">
            <v/>
          </cell>
        </row>
        <row r="149">
          <cell r="B149" t="str">
            <v>T.VIỆN</v>
          </cell>
          <cell r="C149" t="str">
            <v>TIN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</row>
        <row r="150">
          <cell r="B150" t="str">
            <v>6A1</v>
          </cell>
          <cell r="C150" t="str">
            <v>6A2</v>
          </cell>
          <cell r="D150" t="str">
            <v>6A3</v>
          </cell>
          <cell r="E150" t="str">
            <v>6A4</v>
          </cell>
          <cell r="F150" t="str">
            <v>6A5</v>
          </cell>
          <cell r="G150" t="str">
            <v>7A</v>
          </cell>
          <cell r="H150" t="str">
            <v>7B</v>
          </cell>
          <cell r="I150" t="str">
            <v>7C</v>
          </cell>
          <cell r="J150" t="str">
            <v>7D</v>
          </cell>
          <cell r="K150" t="str">
            <v>7E</v>
          </cell>
          <cell r="L150" t="str">
            <v>8A</v>
          </cell>
          <cell r="M150" t="str">
            <v>8B</v>
          </cell>
          <cell r="N150" t="str">
            <v>8C</v>
          </cell>
          <cell r="O150" t="str">
            <v>8D</v>
          </cell>
          <cell r="P150" t="str">
            <v>8E</v>
          </cell>
          <cell r="Q150" t="str">
            <v>9A</v>
          </cell>
          <cell r="R150" t="str">
            <v>9B</v>
          </cell>
          <cell r="S150" t="str">
            <v>9C</v>
          </cell>
          <cell r="T150" t="str">
            <v>9D</v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  <cell r="AN150" t="str">
            <v/>
          </cell>
          <cell r="AO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</row>
        <row r="153">
          <cell r="B153" t="str">
            <v>6A1</v>
          </cell>
          <cell r="C153" t="str">
            <v>6A2</v>
          </cell>
          <cell r="D153" t="str">
            <v>6A3</v>
          </cell>
          <cell r="E153" t="str">
            <v>6A4</v>
          </cell>
          <cell r="F153" t="str">
            <v>6A5</v>
          </cell>
          <cell r="G153" t="str">
            <v>7A</v>
          </cell>
          <cell r="H153" t="str">
            <v>7B</v>
          </cell>
          <cell r="I153" t="str">
            <v>7C</v>
          </cell>
          <cell r="J153" t="str">
            <v>7D</v>
          </cell>
          <cell r="K153" t="str">
            <v>7E</v>
          </cell>
          <cell r="L153" t="str">
            <v>8A</v>
          </cell>
          <cell r="M153" t="str">
            <v>8B</v>
          </cell>
          <cell r="N153" t="str">
            <v>8C</v>
          </cell>
          <cell r="O153" t="str">
            <v>8D</v>
          </cell>
          <cell r="P153" t="str">
            <v>8E</v>
          </cell>
          <cell r="Q153" t="str">
            <v>9A</v>
          </cell>
          <cell r="R153" t="str">
            <v>9B</v>
          </cell>
          <cell r="S153" t="str">
            <v>9C</v>
          </cell>
          <cell r="T153" t="str">
            <v>9D</v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  <cell r="AN153" t="str">
            <v/>
          </cell>
          <cell r="AO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>T. Nga</v>
          </cell>
          <cell r="H154" t="str">
            <v>L. Anh</v>
          </cell>
          <cell r="I154" t="str">
            <v>Xuân</v>
          </cell>
          <cell r="J154" t="str">
            <v>H. Thúy</v>
          </cell>
          <cell r="K154" t="str">
            <v>H. Xuân</v>
          </cell>
          <cell r="L154" t="str">
            <v>C. Hằng</v>
          </cell>
          <cell r="M154" t="str">
            <v>Lê Hà</v>
          </cell>
          <cell r="N154" t="str">
            <v>T. Ngọc</v>
          </cell>
          <cell r="O154" t="str">
            <v>L. Hằng</v>
          </cell>
          <cell r="P154" t="str">
            <v>Thuỷ(N)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  <cell r="AN154" t="str">
            <v/>
          </cell>
          <cell r="AO154" t="str">
            <v/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TOÁN</v>
          </cell>
          <cell r="H155" t="str">
            <v>M.THUẬT</v>
          </cell>
          <cell r="I155" t="str">
            <v>ĐỊA</v>
          </cell>
          <cell r="J155" t="str">
            <v>TOÁN</v>
          </cell>
          <cell r="K155" t="str">
            <v>LÝ</v>
          </cell>
          <cell r="L155" t="str">
            <v>SỬ</v>
          </cell>
          <cell r="M155" t="str">
            <v>HÓA</v>
          </cell>
          <cell r="N155" t="str">
            <v>ANH</v>
          </cell>
          <cell r="O155" t="str">
            <v>VĂN</v>
          </cell>
          <cell r="P155" t="str">
            <v>NHẠC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</row>
        <row r="156">
          <cell r="B156" t="str">
            <v>6A1</v>
          </cell>
          <cell r="C156" t="str">
            <v>6A2</v>
          </cell>
          <cell r="D156" t="str">
            <v>6A3</v>
          </cell>
          <cell r="E156" t="str">
            <v>6A4</v>
          </cell>
          <cell r="F156" t="str">
            <v>6A5</v>
          </cell>
          <cell r="G156" t="str">
            <v>7A</v>
          </cell>
          <cell r="H156" t="str">
            <v>7B</v>
          </cell>
          <cell r="I156" t="str">
            <v>7C</v>
          </cell>
          <cell r="J156" t="str">
            <v>7D</v>
          </cell>
          <cell r="K156" t="str">
            <v>7E</v>
          </cell>
          <cell r="L156" t="str">
            <v>8A</v>
          </cell>
          <cell r="M156" t="str">
            <v>8B</v>
          </cell>
          <cell r="N156" t="str">
            <v>8C</v>
          </cell>
          <cell r="O156" t="str">
            <v>8D</v>
          </cell>
          <cell r="P156" t="str">
            <v>8E</v>
          </cell>
          <cell r="Q156" t="str">
            <v>9A</v>
          </cell>
          <cell r="R156" t="str">
            <v>9B</v>
          </cell>
          <cell r="S156" t="str">
            <v>9C</v>
          </cell>
          <cell r="T156" t="str">
            <v>9D</v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  <cell r="AN156" t="str">
            <v/>
          </cell>
          <cell r="AO156" t="str">
            <v/>
          </cell>
        </row>
        <row r="157">
          <cell r="B157" t="str">
            <v>Liên</v>
          </cell>
          <cell r="C157" t="str">
            <v>Giang</v>
          </cell>
          <cell r="D157" t="str">
            <v>H. Thúy</v>
          </cell>
          <cell r="E157" t="str">
            <v>Bình</v>
          </cell>
          <cell r="F157" t="str">
            <v>Khánh</v>
          </cell>
          <cell r="G157" t="str">
            <v>T. Linh</v>
          </cell>
          <cell r="H157" t="str">
            <v>Thuỷ(N)</v>
          </cell>
          <cell r="I157" t="str">
            <v>T. Ngọc</v>
          </cell>
          <cell r="J157" t="str">
            <v>Xuân</v>
          </cell>
          <cell r="K157" t="str">
            <v>T. Hà</v>
          </cell>
          <cell r="L157" t="str">
            <v>Lê Hà</v>
          </cell>
          <cell r="M157" t="str">
            <v>Lê Hương</v>
          </cell>
          <cell r="N157" t="str">
            <v>Thủy (Đ)</v>
          </cell>
          <cell r="O157" t="str">
            <v>L. Hằng</v>
          </cell>
          <cell r="P157" t="str">
            <v>T. Nga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</row>
        <row r="158">
          <cell r="B158" t="str">
            <v>ANH (AP)</v>
          </cell>
          <cell r="C158" t="str">
            <v>VĂN(TC)</v>
          </cell>
          <cell r="D158" t="str">
            <v>TOÁN</v>
          </cell>
          <cell r="E158" t="str">
            <v>T.DỤC</v>
          </cell>
          <cell r="F158" t="str">
            <v>TIN</v>
          </cell>
          <cell r="G158" t="str">
            <v>VĂN</v>
          </cell>
          <cell r="H158" t="str">
            <v>NHẠC</v>
          </cell>
          <cell r="I158" t="str">
            <v>ANH</v>
          </cell>
          <cell r="J158" t="str">
            <v>ĐỊA</v>
          </cell>
          <cell r="K158" t="str">
            <v>VĂN</v>
          </cell>
          <cell r="L158" t="str">
            <v>HÓA</v>
          </cell>
          <cell r="M158" t="str">
            <v>TOÁN</v>
          </cell>
          <cell r="N158" t="str">
            <v>ĐỊA</v>
          </cell>
          <cell r="O158" t="str">
            <v>VĂN</v>
          </cell>
          <cell r="P158" t="str">
            <v>TOÁN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59">
          <cell r="B159" t="str">
            <v>6A1</v>
          </cell>
          <cell r="C159" t="str">
            <v>6A2</v>
          </cell>
          <cell r="D159" t="str">
            <v>6A3</v>
          </cell>
          <cell r="E159" t="str">
            <v>6A4</v>
          </cell>
          <cell r="F159" t="str">
            <v>6A5</v>
          </cell>
          <cell r="G159" t="str">
            <v>7A</v>
          </cell>
          <cell r="H159" t="str">
            <v>7B</v>
          </cell>
          <cell r="I159" t="str">
            <v>7C</v>
          </cell>
          <cell r="J159" t="str">
            <v>7D</v>
          </cell>
          <cell r="K159" t="str">
            <v>7E</v>
          </cell>
          <cell r="L159" t="str">
            <v>8A</v>
          </cell>
          <cell r="M159" t="str">
            <v>8B</v>
          </cell>
          <cell r="N159" t="str">
            <v>8C</v>
          </cell>
          <cell r="O159" t="str">
            <v>8D</v>
          </cell>
          <cell r="P159" t="str">
            <v>8E</v>
          </cell>
          <cell r="Q159" t="str">
            <v>9A</v>
          </cell>
          <cell r="R159" t="str">
            <v>9B</v>
          </cell>
          <cell r="S159" t="str">
            <v>9C</v>
          </cell>
          <cell r="T159" t="str">
            <v>9D</v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  <cell r="AN159" t="str">
            <v/>
          </cell>
          <cell r="AO159" t="str">
            <v/>
          </cell>
        </row>
        <row r="160">
          <cell r="B160" t="str">
            <v>Vân</v>
          </cell>
          <cell r="C160" t="str">
            <v>Liên</v>
          </cell>
          <cell r="D160" t="str">
            <v>T. Hà</v>
          </cell>
          <cell r="E160" t="str">
            <v>C. Hằng</v>
          </cell>
          <cell r="F160" t="str">
            <v>Khánh</v>
          </cell>
          <cell r="G160" t="str">
            <v>T. Linh</v>
          </cell>
          <cell r="H160" t="str">
            <v>H. Xuân</v>
          </cell>
          <cell r="I160" t="str">
            <v>Ng. Hương</v>
          </cell>
          <cell r="J160" t="str">
            <v>LK. Thu</v>
          </cell>
          <cell r="K160" t="str">
            <v>N. Lan</v>
          </cell>
          <cell r="L160" t="str">
            <v>Bình</v>
          </cell>
          <cell r="M160" t="str">
            <v>Lê Hương</v>
          </cell>
          <cell r="N160" t="str">
            <v>Phương</v>
          </cell>
          <cell r="O160" t="str">
            <v>Thủy (Đ)</v>
          </cell>
          <cell r="P160" t="str">
            <v>T. Nga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</row>
        <row r="161">
          <cell r="B161" t="str">
            <v>TOÁN(TC)</v>
          </cell>
          <cell r="C161" t="str">
            <v>ANH (AP)</v>
          </cell>
          <cell r="D161" t="str">
            <v>VĂN(TC)</v>
          </cell>
          <cell r="E161" t="str">
            <v>VĂN(TC)</v>
          </cell>
          <cell r="F161" t="str">
            <v>TIN</v>
          </cell>
          <cell r="G161" t="str">
            <v>VĂN</v>
          </cell>
          <cell r="H161" t="str">
            <v>TOÁN</v>
          </cell>
          <cell r="I161" t="str">
            <v>VĂN</v>
          </cell>
          <cell r="J161" t="str">
            <v>ANH</v>
          </cell>
          <cell r="K161" t="str">
            <v>SINH</v>
          </cell>
          <cell r="L161" t="str">
            <v>T.DỤC</v>
          </cell>
          <cell r="M161" t="str">
            <v>LÝ</v>
          </cell>
          <cell r="N161" t="str">
            <v>TOÁN</v>
          </cell>
          <cell r="O161" t="str">
            <v>ĐỊA</v>
          </cell>
          <cell r="P161" t="str">
            <v>C.NGHỆ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</row>
        <row r="162">
          <cell r="B162" t="str">
            <v>6A1</v>
          </cell>
          <cell r="C162" t="str">
            <v>6A2</v>
          </cell>
          <cell r="D162" t="str">
            <v>6A3</v>
          </cell>
          <cell r="E162" t="str">
            <v>6A4</v>
          </cell>
          <cell r="F162" t="str">
            <v>6A5</v>
          </cell>
          <cell r="G162" t="str">
            <v>7A</v>
          </cell>
          <cell r="H162" t="str">
            <v>7B</v>
          </cell>
          <cell r="I162" t="str">
            <v>7C</v>
          </cell>
          <cell r="J162" t="str">
            <v>7D</v>
          </cell>
          <cell r="K162" t="str">
            <v>7E</v>
          </cell>
          <cell r="L162" t="str">
            <v>8A</v>
          </cell>
          <cell r="M162" t="str">
            <v>8B</v>
          </cell>
          <cell r="N162" t="str">
            <v>8C</v>
          </cell>
          <cell r="O162" t="str">
            <v>8D</v>
          </cell>
          <cell r="P162" t="str">
            <v>8E</v>
          </cell>
          <cell r="Q162" t="str">
            <v>9A</v>
          </cell>
          <cell r="R162" t="str">
            <v>9B</v>
          </cell>
          <cell r="S162" t="str">
            <v>9C</v>
          </cell>
          <cell r="T162" t="str">
            <v>9D</v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</row>
        <row r="163">
          <cell r="B163" t="str">
            <v>Vân</v>
          </cell>
          <cell r="C163" t="str">
            <v>LK. Thu</v>
          </cell>
          <cell r="D163" t="str">
            <v>T. Hà</v>
          </cell>
          <cell r="E163" t="str">
            <v>C. Hằng</v>
          </cell>
          <cell r="F163" t="str">
            <v>Khánh</v>
          </cell>
          <cell r="G163" t="str">
            <v>Xuân</v>
          </cell>
          <cell r="H163" t="str">
            <v>H. Xuân</v>
          </cell>
          <cell r="I163" t="str">
            <v>L. Hằng</v>
          </cell>
          <cell r="J163" t="str">
            <v>H. Lan</v>
          </cell>
          <cell r="K163" t="str">
            <v>Thủy (H)</v>
          </cell>
          <cell r="L163" t="str">
            <v>Thủy (Đ)</v>
          </cell>
          <cell r="M163" t="str">
            <v>Đ. Hằng</v>
          </cell>
          <cell r="N163" t="str">
            <v>Bình</v>
          </cell>
          <cell r="O163" t="str">
            <v>Phương</v>
          </cell>
          <cell r="P163" t="str">
            <v>Ng. Hương</v>
          </cell>
          <cell r="Q163" t="str">
            <v/>
          </cell>
          <cell r="R163" t="str">
            <v/>
          </cell>
          <cell r="S163" t="str">
            <v>Việt</v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  <cell r="AN163" t="str">
            <v/>
          </cell>
          <cell r="AO163" t="str">
            <v/>
          </cell>
        </row>
        <row r="164">
          <cell r="B164" t="str">
            <v>S.HOẠT</v>
          </cell>
          <cell r="C164" t="str">
            <v>S.HOẠT</v>
          </cell>
          <cell r="D164" t="str">
            <v>S.HOẠT</v>
          </cell>
          <cell r="E164" t="str">
            <v>S.HOẠT</v>
          </cell>
          <cell r="F164" t="str">
            <v>S.HOẠT</v>
          </cell>
          <cell r="G164" t="str">
            <v>SỬ</v>
          </cell>
          <cell r="H164" t="str">
            <v>TOÁN</v>
          </cell>
          <cell r="I164" t="str">
            <v>SỬ</v>
          </cell>
          <cell r="J164" t="str">
            <v>VĂN</v>
          </cell>
          <cell r="K164" t="str">
            <v>C.NGHỆ</v>
          </cell>
          <cell r="L164" t="str">
            <v>ĐỊA</v>
          </cell>
          <cell r="M164" t="str">
            <v>SỬ</v>
          </cell>
          <cell r="N164" t="str">
            <v>T.DỤC</v>
          </cell>
          <cell r="O164" t="str">
            <v>TOÁN</v>
          </cell>
          <cell r="P164" t="str">
            <v>VĂN</v>
          </cell>
          <cell r="Q164">
            <v>0</v>
          </cell>
          <cell r="R164">
            <v>0</v>
          </cell>
          <cell r="S164" t="str">
            <v>TIN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</row>
        <row r="165">
          <cell r="B165" t="str">
            <v>6A1</v>
          </cell>
          <cell r="C165" t="str">
            <v>6A2</v>
          </cell>
          <cell r="D165" t="str">
            <v>6A3</v>
          </cell>
          <cell r="E165" t="str">
            <v>6A4</v>
          </cell>
          <cell r="F165" t="str">
            <v>6A5</v>
          </cell>
          <cell r="G165" t="str">
            <v>7A</v>
          </cell>
          <cell r="H165" t="str">
            <v>7B</v>
          </cell>
          <cell r="I165" t="str">
            <v>7C</v>
          </cell>
          <cell r="J165" t="str">
            <v>7D</v>
          </cell>
          <cell r="K165" t="str">
            <v>7E</v>
          </cell>
          <cell r="L165" t="str">
            <v>8A</v>
          </cell>
          <cell r="M165" t="str">
            <v>8B</v>
          </cell>
          <cell r="N165" t="str">
            <v>8C</v>
          </cell>
          <cell r="O165" t="str">
            <v>8D</v>
          </cell>
          <cell r="P165" t="str">
            <v>8E</v>
          </cell>
          <cell r="Q165" t="str">
            <v>9A</v>
          </cell>
          <cell r="R165" t="str">
            <v>9B</v>
          </cell>
          <cell r="S165" t="str">
            <v>9C</v>
          </cell>
          <cell r="T165" t="str">
            <v>9D</v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>Thủy (H)</v>
          </cell>
          <cell r="H166" t="str">
            <v>L. Hằng</v>
          </cell>
          <cell r="I166" t="str">
            <v>N. Lan</v>
          </cell>
          <cell r="J166" t="str">
            <v>H. Lan</v>
          </cell>
          <cell r="K166" t="str">
            <v>Xuân</v>
          </cell>
          <cell r="L166" t="str">
            <v>LK. Thu</v>
          </cell>
          <cell r="M166" t="str">
            <v>Bình</v>
          </cell>
          <cell r="N166" t="str">
            <v>Đ. Hằng</v>
          </cell>
          <cell r="O166" t="str">
            <v>Phương</v>
          </cell>
          <cell r="P166" t="str">
            <v>Ng. Hương</v>
          </cell>
          <cell r="Q166" t="str">
            <v>Thủy(NN)</v>
          </cell>
          <cell r="R166" t="str">
            <v>Thủy(NN)</v>
          </cell>
          <cell r="S166" t="str">
            <v>Việt</v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C.NGHỆ</v>
          </cell>
          <cell r="H167" t="str">
            <v>SỬ</v>
          </cell>
          <cell r="I167" t="str">
            <v>SINH</v>
          </cell>
          <cell r="J167" t="str">
            <v>VĂN</v>
          </cell>
          <cell r="K167" t="str">
            <v>ĐỊA</v>
          </cell>
          <cell r="L167" t="str">
            <v>ANH</v>
          </cell>
          <cell r="M167" t="str">
            <v>T.DỤC</v>
          </cell>
          <cell r="N167" t="str">
            <v>SỬ</v>
          </cell>
          <cell r="O167" t="str">
            <v>TOÁN</v>
          </cell>
          <cell r="P167" t="str">
            <v>VĂN</v>
          </cell>
          <cell r="Q167" t="str">
            <v>ANH 2</v>
          </cell>
          <cell r="R167" t="str">
            <v>ANH 2</v>
          </cell>
          <cell r="S167" t="str">
            <v>TIN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68">
          <cell r="B168" t="str">
            <v>6A1</v>
          </cell>
          <cell r="C168" t="str">
            <v>6A2</v>
          </cell>
          <cell r="D168" t="str">
            <v>6A3</v>
          </cell>
          <cell r="E168" t="str">
            <v>6A4</v>
          </cell>
          <cell r="F168" t="str">
            <v>6A5</v>
          </cell>
          <cell r="G168" t="str">
            <v>7A</v>
          </cell>
          <cell r="H168" t="str">
            <v>7B</v>
          </cell>
          <cell r="I168" t="str">
            <v>7C</v>
          </cell>
          <cell r="J168" t="str">
            <v>7D</v>
          </cell>
          <cell r="K168" t="str">
            <v>7E</v>
          </cell>
          <cell r="L168" t="str">
            <v>8A</v>
          </cell>
          <cell r="M168" t="str">
            <v>8B</v>
          </cell>
          <cell r="N168" t="str">
            <v>8C</v>
          </cell>
          <cell r="O168" t="str">
            <v>8D</v>
          </cell>
          <cell r="P168" t="str">
            <v>8E</v>
          </cell>
          <cell r="Q168" t="str">
            <v>9A</v>
          </cell>
          <cell r="R168" t="str">
            <v>9B</v>
          </cell>
          <cell r="S168" t="str">
            <v>9C</v>
          </cell>
          <cell r="T168" t="str">
            <v>9D</v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>T. Linh</v>
          </cell>
          <cell r="H169" t="str">
            <v>H. Xuân</v>
          </cell>
          <cell r="I169" t="str">
            <v>Nguyệt</v>
          </cell>
          <cell r="J169" t="str">
            <v>H. Lan</v>
          </cell>
          <cell r="K169" t="str">
            <v>Điệp</v>
          </cell>
          <cell r="L169" t="str">
            <v>Mai</v>
          </cell>
          <cell r="M169" t="str">
            <v>Lê Hà</v>
          </cell>
          <cell r="N169" t="str">
            <v>Đ. Hằng</v>
          </cell>
          <cell r="O169" t="str">
            <v>V. Thúy</v>
          </cell>
          <cell r="P169" t="str">
            <v>N. Lan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VĂN</v>
          </cell>
          <cell r="H170" t="str">
            <v>LÝ</v>
          </cell>
          <cell r="I170" t="str">
            <v>TOÁN</v>
          </cell>
          <cell r="J170" t="str">
            <v>VĂN</v>
          </cell>
          <cell r="K170" t="str">
            <v>T.DỤC</v>
          </cell>
          <cell r="L170" t="str">
            <v>VĂN</v>
          </cell>
          <cell r="M170" t="str">
            <v>HÓA</v>
          </cell>
          <cell r="N170" t="str">
            <v>VĂN</v>
          </cell>
          <cell r="O170" t="str">
            <v>C.NGHỆ</v>
          </cell>
          <cell r="P170" t="str">
            <v>SINH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</row>
        <row r="171">
          <cell r="B171" t="str">
            <v>6A1</v>
          </cell>
          <cell r="C171" t="str">
            <v>6A2</v>
          </cell>
          <cell r="D171" t="str">
            <v>6A3</v>
          </cell>
          <cell r="E171" t="str">
            <v>6A4</v>
          </cell>
          <cell r="F171" t="str">
            <v>6A5</v>
          </cell>
          <cell r="G171" t="str">
            <v>7A</v>
          </cell>
          <cell r="H171" t="str">
            <v>7B</v>
          </cell>
          <cell r="I171" t="str">
            <v>7C</v>
          </cell>
          <cell r="J171" t="str">
            <v>7D</v>
          </cell>
          <cell r="K171" t="str">
            <v>7E</v>
          </cell>
          <cell r="L171" t="str">
            <v>8A</v>
          </cell>
          <cell r="M171" t="str">
            <v>8B</v>
          </cell>
          <cell r="N171" t="str">
            <v>8C</v>
          </cell>
          <cell r="O171" t="str">
            <v>8D</v>
          </cell>
          <cell r="P171" t="str">
            <v>8E</v>
          </cell>
          <cell r="Q171" t="str">
            <v>9A</v>
          </cell>
          <cell r="R171" t="str">
            <v>9B</v>
          </cell>
          <cell r="S171" t="str">
            <v>9C</v>
          </cell>
          <cell r="T171" t="str">
            <v>9D</v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>C. Hằng</v>
          </cell>
          <cell r="F172" t="str">
            <v>Khánh</v>
          </cell>
          <cell r="G172" t="str">
            <v>N. Lan</v>
          </cell>
          <cell r="H172" t="str">
            <v>H. Xuân</v>
          </cell>
          <cell r="I172" t="str">
            <v>Nguyệt</v>
          </cell>
          <cell r="J172" t="str">
            <v>Điệp</v>
          </cell>
          <cell r="K172" t="str">
            <v>H. Lan</v>
          </cell>
          <cell r="L172" t="str">
            <v>Mai</v>
          </cell>
          <cell r="M172" t="str">
            <v>Thoa</v>
          </cell>
          <cell r="N172" t="str">
            <v>V. Thúy</v>
          </cell>
          <cell r="O172" t="str">
            <v>Thế</v>
          </cell>
          <cell r="P172" t="str">
            <v>T. Nga</v>
          </cell>
          <cell r="Q172" t="str">
            <v>Giang</v>
          </cell>
          <cell r="R172" t="str">
            <v>T. Linh</v>
          </cell>
          <cell r="S172" t="str">
            <v/>
          </cell>
          <cell r="T172" t="str">
            <v>T. Ngọc</v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</row>
        <row r="173">
          <cell r="B173">
            <v>0</v>
          </cell>
          <cell r="C173">
            <v>0</v>
          </cell>
          <cell r="D173">
            <v>0</v>
          </cell>
          <cell r="E173" t="str">
            <v>CLB VĂN</v>
          </cell>
          <cell r="F173" t="str">
            <v>CLB TOÁN</v>
          </cell>
          <cell r="G173" t="str">
            <v>SINH</v>
          </cell>
          <cell r="H173" t="str">
            <v>TOÁN</v>
          </cell>
          <cell r="I173" t="str">
            <v>TOÁN</v>
          </cell>
          <cell r="J173" t="str">
            <v>T.DỤC</v>
          </cell>
          <cell r="K173" t="str">
            <v>GDCD</v>
          </cell>
          <cell r="L173" t="str">
            <v>VĂN</v>
          </cell>
          <cell r="M173" t="str">
            <v>SINH</v>
          </cell>
          <cell r="N173" t="str">
            <v>C.NGHỆ</v>
          </cell>
          <cell r="O173" t="str">
            <v>GDCD</v>
          </cell>
          <cell r="P173" t="str">
            <v>TOÁN</v>
          </cell>
          <cell r="Q173" t="str">
            <v>VĂN 2</v>
          </cell>
          <cell r="R173" t="str">
            <v>VĂN 2</v>
          </cell>
          <cell r="S173">
            <v>0</v>
          </cell>
          <cell r="T173" t="str">
            <v>ANH 2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</row>
        <row r="174">
          <cell r="B174" t="str">
            <v>6A1</v>
          </cell>
          <cell r="C174" t="str">
            <v>6A2</v>
          </cell>
          <cell r="D174" t="str">
            <v>6A3</v>
          </cell>
          <cell r="E174" t="str">
            <v>6A4</v>
          </cell>
          <cell r="F174" t="str">
            <v>6A5</v>
          </cell>
          <cell r="G174" t="str">
            <v>7A</v>
          </cell>
          <cell r="H174" t="str">
            <v>7B</v>
          </cell>
          <cell r="I174" t="str">
            <v>7C</v>
          </cell>
          <cell r="J174" t="str">
            <v>7D</v>
          </cell>
          <cell r="K174" t="str">
            <v>7E</v>
          </cell>
          <cell r="L174" t="str">
            <v>8A</v>
          </cell>
          <cell r="M174" t="str">
            <v>8B</v>
          </cell>
          <cell r="N174" t="str">
            <v>8C</v>
          </cell>
          <cell r="O174" t="str">
            <v>8D</v>
          </cell>
          <cell r="P174" t="str">
            <v>8E</v>
          </cell>
          <cell r="Q174" t="str">
            <v>9A</v>
          </cell>
          <cell r="R174" t="str">
            <v>9B</v>
          </cell>
          <cell r="S174" t="str">
            <v>9C</v>
          </cell>
          <cell r="T174" t="str">
            <v>9D</v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>C. Hằng</v>
          </cell>
          <cell r="F175" t="str">
            <v>Khánh</v>
          </cell>
          <cell r="G175" t="str">
            <v>T. Nga</v>
          </cell>
          <cell r="H175" t="str">
            <v>Điệp</v>
          </cell>
          <cell r="I175" t="str">
            <v>H. Xuân</v>
          </cell>
          <cell r="J175" t="str">
            <v>N. Lan</v>
          </cell>
          <cell r="K175" t="str">
            <v>V. Thúy</v>
          </cell>
          <cell r="L175" t="str">
            <v>Thế</v>
          </cell>
          <cell r="M175" t="str">
            <v>Đ. Hằng</v>
          </cell>
          <cell r="N175" t="str">
            <v>Thoa</v>
          </cell>
          <cell r="O175" t="str">
            <v>Lê Hương</v>
          </cell>
          <cell r="P175" t="str">
            <v>T. Anh</v>
          </cell>
          <cell r="Q175" t="str">
            <v>Giang</v>
          </cell>
          <cell r="R175" t="str">
            <v>T. Linh</v>
          </cell>
          <cell r="S175" t="str">
            <v>T. Ngọc</v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</row>
        <row r="176">
          <cell r="B176">
            <v>0</v>
          </cell>
          <cell r="C176">
            <v>0</v>
          </cell>
          <cell r="D176">
            <v>0</v>
          </cell>
          <cell r="E176" t="str">
            <v>CLB VĂN</v>
          </cell>
          <cell r="F176" t="str">
            <v>CLB TOÁN</v>
          </cell>
          <cell r="G176" t="str">
            <v>TOÁN</v>
          </cell>
          <cell r="H176" t="str">
            <v>T.DỤC</v>
          </cell>
          <cell r="I176" t="str">
            <v>LÝ</v>
          </cell>
          <cell r="J176" t="str">
            <v>SINH</v>
          </cell>
          <cell r="K176" t="str">
            <v>TOÁN</v>
          </cell>
          <cell r="L176" t="str">
            <v>GDCD</v>
          </cell>
          <cell r="M176" t="str">
            <v>SỬ</v>
          </cell>
          <cell r="N176" t="str">
            <v>SINH</v>
          </cell>
          <cell r="O176" t="str">
            <v>LÝ</v>
          </cell>
          <cell r="P176" t="str">
            <v>ANH</v>
          </cell>
          <cell r="Q176" t="str">
            <v>VĂN 2</v>
          </cell>
          <cell r="R176" t="str">
            <v>VĂN 2</v>
          </cell>
          <cell r="S176" t="str">
            <v>ANH 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</row>
        <row r="177">
          <cell r="B177" t="str">
            <v>6A1</v>
          </cell>
          <cell r="C177" t="str">
            <v>6A2</v>
          </cell>
          <cell r="D177" t="str">
            <v>6A3</v>
          </cell>
          <cell r="E177" t="str">
            <v>6A4</v>
          </cell>
          <cell r="F177" t="str">
            <v>6A5</v>
          </cell>
          <cell r="G177" t="str">
            <v>7A</v>
          </cell>
          <cell r="H177" t="str">
            <v>7B</v>
          </cell>
          <cell r="I177" t="str">
            <v>7C</v>
          </cell>
          <cell r="J177" t="str">
            <v>7D</v>
          </cell>
          <cell r="K177" t="str">
            <v>7E</v>
          </cell>
          <cell r="L177" t="str">
            <v>8A</v>
          </cell>
          <cell r="M177" t="str">
            <v>8B</v>
          </cell>
          <cell r="N177" t="str">
            <v>8C</v>
          </cell>
          <cell r="O177" t="str">
            <v>8D</v>
          </cell>
          <cell r="P177" t="str">
            <v>8E</v>
          </cell>
          <cell r="Q177" t="str">
            <v>9A</v>
          </cell>
          <cell r="R177" t="str">
            <v>9B</v>
          </cell>
          <cell r="S177" t="str">
            <v>9C</v>
          </cell>
          <cell r="T177" t="str">
            <v>9D</v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 t="str">
            <v/>
          </cell>
        </row>
        <row r="178">
          <cell r="B178" t="str">
            <v/>
          </cell>
          <cell r="C178" t="str">
            <v/>
          </cell>
          <cell r="D178" t="str">
            <v>T. Hà</v>
          </cell>
          <cell r="E178" t="str">
            <v/>
          </cell>
          <cell r="F178" t="str">
            <v/>
          </cell>
          <cell r="G178" t="str">
            <v>T. Nga</v>
          </cell>
          <cell r="H178" t="str">
            <v>H. Xuân</v>
          </cell>
          <cell r="I178" t="str">
            <v>Ng. Hương</v>
          </cell>
          <cell r="J178" t="str">
            <v>H. Lan</v>
          </cell>
          <cell r="K178" t="str">
            <v>V. Thúy</v>
          </cell>
          <cell r="L178" t="str">
            <v>Thảo</v>
          </cell>
          <cell r="M178" t="str">
            <v>T. Anh</v>
          </cell>
          <cell r="N178" t="str">
            <v>Đ. Hằng</v>
          </cell>
          <cell r="O178" t="str">
            <v>Thoa</v>
          </cell>
          <cell r="P178" t="str">
            <v>Lê Hương</v>
          </cell>
          <cell r="Q178" t="str">
            <v>Nguyệt</v>
          </cell>
          <cell r="R178" t="str">
            <v>Vân</v>
          </cell>
          <cell r="S178" t="str">
            <v>Hiền</v>
          </cell>
          <cell r="T178" t="str">
            <v>Mai</v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</row>
        <row r="179">
          <cell r="B179">
            <v>0</v>
          </cell>
          <cell r="C179">
            <v>0</v>
          </cell>
          <cell r="D179" t="str">
            <v>CLB VĂN</v>
          </cell>
          <cell r="E179">
            <v>0</v>
          </cell>
          <cell r="F179">
            <v>0</v>
          </cell>
          <cell r="G179" t="str">
            <v>S.HOẠT</v>
          </cell>
          <cell r="H179" t="str">
            <v>S.HOẠT</v>
          </cell>
          <cell r="I179" t="str">
            <v>S.HOẠT</v>
          </cell>
          <cell r="J179" t="str">
            <v>S.HOẠT</v>
          </cell>
          <cell r="K179" t="str">
            <v>S.HOẠT</v>
          </cell>
          <cell r="L179" t="str">
            <v>TOÁN</v>
          </cell>
          <cell r="M179" t="str">
            <v>ANH</v>
          </cell>
          <cell r="N179" t="str">
            <v>VĂN</v>
          </cell>
          <cell r="O179" t="str">
            <v>SINH</v>
          </cell>
          <cell r="P179" t="str">
            <v>LÝ</v>
          </cell>
          <cell r="Q179" t="str">
            <v>TOÁN 2</v>
          </cell>
          <cell r="R179" t="str">
            <v>TOÁN 2</v>
          </cell>
          <cell r="S179" t="str">
            <v>VĂN 2</v>
          </cell>
          <cell r="T179" t="str">
            <v>VĂN 2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</row>
        <row r="180">
          <cell r="B180" t="str">
            <v>6A1</v>
          </cell>
          <cell r="C180" t="str">
            <v>6A2</v>
          </cell>
          <cell r="D180" t="str">
            <v>6A3</v>
          </cell>
          <cell r="E180" t="str">
            <v>6A4</v>
          </cell>
          <cell r="F180" t="str">
            <v>6A5</v>
          </cell>
          <cell r="G180" t="str">
            <v>7A</v>
          </cell>
          <cell r="H180" t="str">
            <v>7B</v>
          </cell>
          <cell r="I180" t="str">
            <v>7C</v>
          </cell>
          <cell r="J180" t="str">
            <v>7D</v>
          </cell>
          <cell r="K180" t="str">
            <v>7E</v>
          </cell>
          <cell r="L180" t="str">
            <v>8A</v>
          </cell>
          <cell r="M180" t="str">
            <v>8B</v>
          </cell>
          <cell r="N180" t="str">
            <v>8C</v>
          </cell>
          <cell r="O180" t="str">
            <v>8D</v>
          </cell>
          <cell r="P180" t="str">
            <v>8E</v>
          </cell>
          <cell r="Q180" t="str">
            <v>9A</v>
          </cell>
          <cell r="R180" t="str">
            <v>9B</v>
          </cell>
          <cell r="S180" t="str">
            <v>9C</v>
          </cell>
          <cell r="T180" t="str">
            <v>9D</v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</row>
        <row r="181">
          <cell r="B181" t="str">
            <v/>
          </cell>
          <cell r="C181" t="str">
            <v/>
          </cell>
          <cell r="D181" t="str">
            <v>T. Hà</v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>Thảo</v>
          </cell>
          <cell r="M181" t="str">
            <v>Lê Hương</v>
          </cell>
          <cell r="N181" t="str">
            <v>Đ. Hằng</v>
          </cell>
          <cell r="O181" t="str">
            <v>T. Ngọc</v>
          </cell>
          <cell r="P181" t="str">
            <v>T. Anh</v>
          </cell>
          <cell r="Q181" t="str">
            <v>Nguyệt</v>
          </cell>
          <cell r="R181" t="str">
            <v>Vân</v>
          </cell>
          <cell r="S181" t="str">
            <v>Hiền</v>
          </cell>
          <cell r="T181" t="str">
            <v>Mai</v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</row>
        <row r="182">
          <cell r="B182">
            <v>0</v>
          </cell>
          <cell r="C182">
            <v>0</v>
          </cell>
          <cell r="D182" t="str">
            <v>CLB VĂN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 t="str">
            <v>S.HOẠT</v>
          </cell>
          <cell r="M182" t="str">
            <v>S.HOẠT</v>
          </cell>
          <cell r="N182" t="str">
            <v>S.HOẠT</v>
          </cell>
          <cell r="O182" t="str">
            <v>S.HOẠT</v>
          </cell>
          <cell r="P182" t="str">
            <v>S.HOẠT</v>
          </cell>
          <cell r="Q182" t="str">
            <v>TOÁN 2</v>
          </cell>
          <cell r="R182" t="str">
            <v>TOÁN 2</v>
          </cell>
          <cell r="S182" t="str">
            <v>VĂN 2</v>
          </cell>
          <cell r="T182" t="str">
            <v>VĂN 2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</row>
        <row r="183">
          <cell r="B183" t="str">
            <v>6A1</v>
          </cell>
          <cell r="C183" t="str">
            <v>6A2</v>
          </cell>
          <cell r="D183" t="str">
            <v>6A3</v>
          </cell>
          <cell r="E183" t="str">
            <v>6A4</v>
          </cell>
          <cell r="F183" t="str">
            <v>6A5</v>
          </cell>
          <cell r="G183" t="str">
            <v>7A</v>
          </cell>
          <cell r="H183" t="str">
            <v>7B</v>
          </cell>
          <cell r="I183" t="str">
            <v>7C</v>
          </cell>
          <cell r="J183" t="str">
            <v>7D</v>
          </cell>
          <cell r="K183" t="str">
            <v>7E</v>
          </cell>
          <cell r="L183" t="str">
            <v>8A</v>
          </cell>
          <cell r="M183" t="str">
            <v>8B</v>
          </cell>
          <cell r="N183" t="str">
            <v>8C</v>
          </cell>
          <cell r="O183" t="str">
            <v>8D</v>
          </cell>
          <cell r="P183" t="str">
            <v>8E</v>
          </cell>
          <cell r="Q183" t="str">
            <v>9A</v>
          </cell>
          <cell r="R183" t="str">
            <v>9B</v>
          </cell>
          <cell r="S183" t="str">
            <v>9C</v>
          </cell>
          <cell r="T183" t="str">
            <v>9D</v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>C. Hằng</v>
          </cell>
          <cell r="N184" t="str">
            <v>Đ. Hằng</v>
          </cell>
          <cell r="O184" t="str">
            <v>Thủy (H)</v>
          </cell>
          <cell r="P184" t="str">
            <v>Ng. Hương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</row>
        <row r="185"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VĂN 2</v>
          </cell>
          <cell r="N185" t="str">
            <v>VĂN 2</v>
          </cell>
          <cell r="O185" t="str">
            <v>HÓA 2</v>
          </cell>
          <cell r="P185" t="str">
            <v>VĂN 2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</row>
        <row r="186">
          <cell r="B186" t="str">
            <v>6A1</v>
          </cell>
          <cell r="C186" t="str">
            <v>6A2</v>
          </cell>
          <cell r="D186" t="str">
            <v>6A3</v>
          </cell>
          <cell r="E186" t="str">
            <v>6A4</v>
          </cell>
          <cell r="F186" t="str">
            <v>6A5</v>
          </cell>
          <cell r="G186" t="str">
            <v>7A</v>
          </cell>
          <cell r="H186" t="str">
            <v>7B</v>
          </cell>
          <cell r="I186" t="str">
            <v>7C</v>
          </cell>
          <cell r="J186" t="str">
            <v>7D</v>
          </cell>
          <cell r="K186" t="str">
            <v>7E</v>
          </cell>
          <cell r="L186" t="str">
            <v>8A</v>
          </cell>
          <cell r="M186" t="str">
            <v>8B</v>
          </cell>
          <cell r="N186" t="str">
            <v>8C</v>
          </cell>
          <cell r="O186" t="str">
            <v>8D</v>
          </cell>
          <cell r="P186" t="str">
            <v>8E</v>
          </cell>
          <cell r="Q186" t="str">
            <v>9A</v>
          </cell>
          <cell r="R186" t="str">
            <v>9B</v>
          </cell>
          <cell r="S186" t="str">
            <v>9C</v>
          </cell>
          <cell r="T186" t="str">
            <v>9D</v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>C. Hằng</v>
          </cell>
          <cell r="N187" t="str">
            <v>Đ. Hằng</v>
          </cell>
          <cell r="O187" t="str">
            <v>Thủy (H)</v>
          </cell>
          <cell r="P187" t="str">
            <v>Ng. Hương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</row>
        <row r="188"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VĂN 2</v>
          </cell>
          <cell r="N188" t="str">
            <v>VĂN 2</v>
          </cell>
          <cell r="O188" t="str">
            <v>HÓA 2</v>
          </cell>
          <cell r="P188" t="str">
            <v>VĂN 2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</row>
        <row r="189">
          <cell r="B189" t="str">
            <v>6A1</v>
          </cell>
          <cell r="C189" t="str">
            <v>6A2</v>
          </cell>
          <cell r="D189" t="str">
            <v>6A3</v>
          </cell>
          <cell r="E189" t="str">
            <v>6A4</v>
          </cell>
          <cell r="F189" t="str">
            <v>6A5</v>
          </cell>
          <cell r="G189" t="str">
            <v>7A</v>
          </cell>
          <cell r="H189" t="str">
            <v>7B</v>
          </cell>
          <cell r="I189" t="str">
            <v>7C</v>
          </cell>
          <cell r="J189" t="str">
            <v>7D</v>
          </cell>
          <cell r="K189" t="str">
            <v>7E</v>
          </cell>
          <cell r="L189" t="str">
            <v>8A</v>
          </cell>
          <cell r="M189" t="str">
            <v>8B</v>
          </cell>
          <cell r="N189" t="str">
            <v>8C</v>
          </cell>
          <cell r="O189" t="str">
            <v>8D</v>
          </cell>
          <cell r="P189" t="str">
            <v>8E</v>
          </cell>
          <cell r="Q189" t="str">
            <v>9A</v>
          </cell>
          <cell r="R189" t="str">
            <v>9B</v>
          </cell>
          <cell r="S189" t="str">
            <v>9C</v>
          </cell>
          <cell r="T189" t="str">
            <v>9D</v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>Lê Hà</v>
          </cell>
          <cell r="N190" t="str">
            <v>Thủy (H)</v>
          </cell>
          <cell r="O190" t="str">
            <v>T. Ngọc</v>
          </cell>
          <cell r="P190" t="str">
            <v>T. Anh</v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HÓA 2</v>
          </cell>
          <cell r="N191" t="str">
            <v>HÓA 2</v>
          </cell>
          <cell r="O191" t="str">
            <v>ANH 2</v>
          </cell>
          <cell r="P191" t="str">
            <v>ANH 2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</row>
        <row r="192">
          <cell r="B192" t="str">
            <v>6A1</v>
          </cell>
          <cell r="C192" t="str">
            <v>6A2</v>
          </cell>
          <cell r="D192" t="str">
            <v>6A3</v>
          </cell>
          <cell r="E192" t="str">
            <v>6A4</v>
          </cell>
          <cell r="F192" t="str">
            <v>6A5</v>
          </cell>
          <cell r="G192" t="str">
            <v>7A</v>
          </cell>
          <cell r="H192" t="str">
            <v>7B</v>
          </cell>
          <cell r="I192" t="str">
            <v>7C</v>
          </cell>
          <cell r="J192" t="str">
            <v>7D</v>
          </cell>
          <cell r="K192" t="str">
            <v>7E</v>
          </cell>
          <cell r="L192" t="str">
            <v>8A</v>
          </cell>
          <cell r="M192" t="str">
            <v>8B</v>
          </cell>
          <cell r="N192" t="str">
            <v>8C</v>
          </cell>
          <cell r="O192" t="str">
            <v>8D</v>
          </cell>
          <cell r="P192" t="str">
            <v>8E</v>
          </cell>
          <cell r="Q192" t="str">
            <v>9A</v>
          </cell>
          <cell r="R192" t="str">
            <v>9B</v>
          </cell>
          <cell r="S192" t="str">
            <v>9C</v>
          </cell>
          <cell r="T192" t="str">
            <v>9D</v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>Lê Hà</v>
          </cell>
          <cell r="N193" t="str">
            <v>Thủy (H)</v>
          </cell>
          <cell r="O193" t="str">
            <v>T. Ngọc</v>
          </cell>
          <cell r="P193" t="str">
            <v>T. Anh</v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</row>
        <row r="194"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HÓA 2</v>
          </cell>
          <cell r="N194" t="str">
            <v>HÓA 2</v>
          </cell>
          <cell r="O194" t="str">
            <v>ANH 2</v>
          </cell>
          <cell r="P194" t="str">
            <v>ANH 2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B195" t="str">
            <v>6A1</v>
          </cell>
          <cell r="C195" t="str">
            <v>6A2</v>
          </cell>
          <cell r="D195" t="str">
            <v>6A3</v>
          </cell>
          <cell r="E195" t="str">
            <v>6A4</v>
          </cell>
          <cell r="F195" t="str">
            <v>6A5</v>
          </cell>
          <cell r="G195" t="str">
            <v>7A</v>
          </cell>
          <cell r="H195" t="str">
            <v>7B</v>
          </cell>
          <cell r="I195" t="str">
            <v>7C</v>
          </cell>
          <cell r="J195" t="str">
            <v>7D</v>
          </cell>
          <cell r="K195" t="str">
            <v>7E</v>
          </cell>
          <cell r="L195" t="str">
            <v>8A</v>
          </cell>
          <cell r="M195" t="str">
            <v>8B</v>
          </cell>
          <cell r="N195" t="str">
            <v>8C</v>
          </cell>
          <cell r="O195" t="str">
            <v>8D</v>
          </cell>
          <cell r="P195" t="str">
            <v>8E</v>
          </cell>
          <cell r="Q195" t="str">
            <v>9A</v>
          </cell>
          <cell r="R195" t="str">
            <v>9B</v>
          </cell>
          <cell r="S195" t="str">
            <v>9C</v>
          </cell>
          <cell r="T195" t="str">
            <v>9D</v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  <cell r="AN195" t="str">
            <v/>
          </cell>
          <cell r="AO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</row>
        <row r="197"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</row>
        <row r="198">
          <cell r="B198" t="str">
            <v>6A1</v>
          </cell>
          <cell r="C198" t="str">
            <v>6A2</v>
          </cell>
          <cell r="D198" t="str">
            <v>6A3</v>
          </cell>
          <cell r="E198" t="str">
            <v>6A4</v>
          </cell>
          <cell r="F198" t="str">
            <v>6A5</v>
          </cell>
          <cell r="G198" t="str">
            <v>7A</v>
          </cell>
          <cell r="H198" t="str">
            <v>7B</v>
          </cell>
          <cell r="I198" t="str">
            <v>7C</v>
          </cell>
          <cell r="J198" t="str">
            <v>7D</v>
          </cell>
          <cell r="K198" t="str">
            <v>7E</v>
          </cell>
          <cell r="L198" t="str">
            <v>8A</v>
          </cell>
          <cell r="M198" t="str">
            <v>8B</v>
          </cell>
          <cell r="N198" t="str">
            <v>8C</v>
          </cell>
          <cell r="O198" t="str">
            <v>8D</v>
          </cell>
          <cell r="P198" t="str">
            <v>8E</v>
          </cell>
          <cell r="Q198" t="str">
            <v>9A</v>
          </cell>
          <cell r="R198" t="str">
            <v>9B</v>
          </cell>
          <cell r="S198" t="str">
            <v>9C</v>
          </cell>
          <cell r="T198" t="str">
            <v>9D</v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  <cell r="AN198" t="str">
            <v/>
          </cell>
          <cell r="AO198" t="str">
            <v/>
          </cell>
        </row>
        <row r="249">
          <cell r="B249" t="str">
            <v>C. CỜVân</v>
          </cell>
          <cell r="C249" t="str">
            <v>C. CỜLK. Thu</v>
          </cell>
          <cell r="D249" t="str">
            <v>C. CỜT. Hà</v>
          </cell>
          <cell r="E249" t="str">
            <v>C. CỜC. Hằng</v>
          </cell>
          <cell r="F249" t="str">
            <v>C. CỜKhánh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>TINUyên</v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>C. CỜNguyệt</v>
          </cell>
          <cell r="R249" t="str">
            <v>C. CỜT. Linh</v>
          </cell>
          <cell r="S249" t="str">
            <v>C. CỜHiền</v>
          </cell>
          <cell r="T249" t="str">
            <v>C. CỜMai</v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>SỬXuân</v>
          </cell>
          <cell r="AH249" t="str">
            <v>VĂNĐ. Hằng</v>
          </cell>
          <cell r="AI249" t="str">
            <v>VĂNNg. Hương</v>
          </cell>
          <cell r="AJ249" t="str">
            <v>TOÁNH. Thúy</v>
          </cell>
          <cell r="AK249" t="str">
            <v>ANHT. Ngọc</v>
          </cell>
          <cell r="AL249" t="str">
            <v>VĂNMai</v>
          </cell>
          <cell r="AM249" t="str">
            <v>TOÁNLê Hương</v>
          </cell>
          <cell r="AN249" t="str">
            <v>GDCDThế</v>
          </cell>
          <cell r="AO249" t="str">
            <v>VĂNL. Hằng</v>
          </cell>
          <cell r="AP249" t="str">
            <v>C.NGHỆT. Nga</v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</row>
        <row r="251">
          <cell r="B251" t="str">
            <v>LÝH. Xuân</v>
          </cell>
          <cell r="C251" t="str">
            <v>ANHLK. Thu</v>
          </cell>
          <cell r="D251" t="str">
            <v>GDCDT. Hà</v>
          </cell>
          <cell r="E251" t="str">
            <v>VĂNC. Hằng</v>
          </cell>
          <cell r="F251" t="str">
            <v>TOÁNKhánh</v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>TINUyên</v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>ANHThủy(NN)</v>
          </cell>
          <cell r="R251" t="str">
            <v>VĂNT. Linh</v>
          </cell>
          <cell r="S251" t="str">
            <v>ĐỊAThủy (Đ)</v>
          </cell>
          <cell r="T251" t="str">
            <v>VĂNMai</v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>TINKhánh</v>
          </cell>
          <cell r="AC251" t="str">
            <v>VĂN(TC)Giang</v>
          </cell>
          <cell r="AD251" t="str">
            <v>TOÁNH. Thúy</v>
          </cell>
          <cell r="AE251" t="str">
            <v>LÝ(TC)H. Xuân</v>
          </cell>
          <cell r="AF251" t="str">
            <v>NHẠCPhương (N)</v>
          </cell>
          <cell r="AG251" t="str">
            <v>ANHT. Anh</v>
          </cell>
          <cell r="AH251" t="str">
            <v>VĂNĐ. Hằng</v>
          </cell>
          <cell r="AI251" t="str">
            <v>NHẠCThuỷ(N)</v>
          </cell>
          <cell r="AJ251" t="str">
            <v>SỬXuân</v>
          </cell>
          <cell r="AK251" t="str">
            <v>VĂNT. Hà</v>
          </cell>
          <cell r="AL251" t="str">
            <v>VĂNMai</v>
          </cell>
          <cell r="AM251" t="str">
            <v>T.DỤCBình</v>
          </cell>
          <cell r="AN251" t="str">
            <v>M.THUẬTL. Anh</v>
          </cell>
          <cell r="AO251" t="str">
            <v>VĂNL. Hằng</v>
          </cell>
          <cell r="AP251" t="str">
            <v>TOÁNT. Nga</v>
          </cell>
          <cell r="AQ251" t="str">
            <v/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</row>
        <row r="253">
          <cell r="B253" t="str">
            <v>TOÁNVân</v>
          </cell>
          <cell r="C253" t="str">
            <v>ĐỊAThủy (Đ)</v>
          </cell>
          <cell r="D253" t="str">
            <v>ANHLK. Thu</v>
          </cell>
          <cell r="E253" t="str">
            <v>TOÁNLê Hà</v>
          </cell>
          <cell r="F253" t="str">
            <v>ANHT. Anh</v>
          </cell>
          <cell r="G253" t="str">
            <v/>
          </cell>
          <cell r="H253" t="str">
            <v>TOÁN 2H. Xuân</v>
          </cell>
          <cell r="I253" t="str">
            <v>TINUyên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>TOÁNNguyệt</v>
          </cell>
          <cell r="R253" t="str">
            <v>ANHThủy(NN)</v>
          </cell>
          <cell r="S253" t="str">
            <v>T.DỤCHải</v>
          </cell>
          <cell r="T253" t="str">
            <v>HÓAThoa</v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>TINKhánh</v>
          </cell>
          <cell r="AC253" t="str">
            <v>C.NGHỆH. Thúy</v>
          </cell>
          <cell r="AD253" t="str">
            <v>VĂN(TC)T. Hà</v>
          </cell>
          <cell r="AE253" t="str">
            <v>M.THUẬTL. Anh</v>
          </cell>
          <cell r="AF253" t="str">
            <v>ANH(TC)T. Anh</v>
          </cell>
          <cell r="AG253" t="str">
            <v>TOÁNT. Nga</v>
          </cell>
          <cell r="AH253" t="str">
            <v>ĐỊAXuân</v>
          </cell>
          <cell r="AI253" t="str">
            <v>T.DỤCĐiệp</v>
          </cell>
          <cell r="AJ253" t="str">
            <v>LÝH. Xuân</v>
          </cell>
          <cell r="AK253" t="str">
            <v>NHẠCPhương (N)</v>
          </cell>
          <cell r="AL253" t="str">
            <v>T.DỤCBình</v>
          </cell>
          <cell r="AM253" t="str">
            <v>TOÁNLê Hương</v>
          </cell>
          <cell r="AN253" t="str">
            <v>ANHT. Ngọc</v>
          </cell>
          <cell r="AO253" t="str">
            <v>NHẠCThuỷ(N)</v>
          </cell>
          <cell r="AP253" t="str">
            <v>VĂNNg. Hương</v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</row>
        <row r="255">
          <cell r="B255" t="str">
            <v>SINHH. Huyền</v>
          </cell>
          <cell r="C255" t="str">
            <v>LÝThảo</v>
          </cell>
          <cell r="D255" t="str">
            <v>TOÁNH. Thúy</v>
          </cell>
          <cell r="E255" t="str">
            <v>TOÁNLê Hà</v>
          </cell>
          <cell r="F255" t="str">
            <v>TOÁNKhánh</v>
          </cell>
          <cell r="G255" t="str">
            <v/>
          </cell>
          <cell r="H255" t="str">
            <v>TOÁN 2H. Xuân</v>
          </cell>
          <cell r="I255" t="str">
            <v>TINUyên</v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>TOÁNNguyệt</v>
          </cell>
          <cell r="R255" t="str">
            <v>TOÁNVân</v>
          </cell>
          <cell r="S255" t="str">
            <v>GDCDThế</v>
          </cell>
          <cell r="T255" t="str">
            <v>NHẠCThuỷ(N)</v>
          </cell>
          <cell r="U255" t="str">
            <v/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B255" t="str">
            <v>NHẠCThuỷ(N)</v>
          </cell>
          <cell r="AC255" t="str">
            <v>GDCDT. Hà</v>
          </cell>
          <cell r="AD255" t="str">
            <v>M.THUẬTL. Anh</v>
          </cell>
          <cell r="AE255" t="str">
            <v>C.NGHỆH. Thúy</v>
          </cell>
          <cell r="AF255" t="str">
            <v>ĐỊAXuân</v>
          </cell>
          <cell r="AG255" t="str">
            <v>C. CỜT. Nga</v>
          </cell>
          <cell r="AH255" t="str">
            <v>C. CỜH. Xuân</v>
          </cell>
          <cell r="AI255" t="str">
            <v>C. CỜNg. Hương</v>
          </cell>
          <cell r="AJ255" t="str">
            <v>C. CỜH. Lan</v>
          </cell>
          <cell r="AK255" t="str">
            <v>C. CỜV. Thúy</v>
          </cell>
          <cell r="AL255" t="str">
            <v>C. CỜThảo</v>
          </cell>
          <cell r="AM255" t="str">
            <v>C. CỜLê Hương</v>
          </cell>
          <cell r="AN255" t="str">
            <v>C. CỜĐ. Hằng</v>
          </cell>
          <cell r="AO255" t="str">
            <v>C. CỜT. Ngọc</v>
          </cell>
          <cell r="AP255" t="str">
            <v>C. CỜT. Anh</v>
          </cell>
          <cell r="AQ255" t="str">
            <v>TINUyên</v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>SINHH. Huyền</v>
          </cell>
          <cell r="R256" t="str">
            <v>GDCDThế</v>
          </cell>
          <cell r="S256" t="str">
            <v>NHẠCThuỷ(N)</v>
          </cell>
          <cell r="T256" t="str">
            <v>T.DỤCHải</v>
          </cell>
          <cell r="U256" t="str">
            <v/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 t="str">
            <v>M.THUẬTL. Anh</v>
          </cell>
          <cell r="AH256" t="str">
            <v>TOÁNH. Xuân</v>
          </cell>
          <cell r="AI256" t="str">
            <v>ĐỊAXuân</v>
          </cell>
          <cell r="AJ256" t="str">
            <v>VĂNH. Lan</v>
          </cell>
          <cell r="AK256" t="str">
            <v>TOÁNV. Thúy</v>
          </cell>
          <cell r="AL256" t="str">
            <v>TOÁNThảo</v>
          </cell>
          <cell r="AM256" t="str">
            <v>C.NGHỆSơn</v>
          </cell>
          <cell r="AN256" t="str">
            <v>T.DỤCBình</v>
          </cell>
          <cell r="AO256" t="str">
            <v>ANHT. Ngọc</v>
          </cell>
          <cell r="AP256" t="str">
            <v>T.DỤCĐiệp</v>
          </cell>
          <cell r="AQ256" t="str">
            <v>TINUyên</v>
          </cell>
          <cell r="AR256" t="str">
            <v>HÓA 2N. Lan</v>
          </cell>
          <cell r="AS256" t="str">
            <v/>
          </cell>
          <cell r="AT256" t="str">
            <v>HÓA 2Thoa</v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>SINHH. Huyền</v>
          </cell>
          <cell r="R257" t="str">
            <v>GDCDThế</v>
          </cell>
          <cell r="S257" t="str">
            <v>NHẠCThuỷ(N)</v>
          </cell>
          <cell r="T257" t="str">
            <v>T.DỤCHải</v>
          </cell>
          <cell r="U257" t="str">
            <v/>
          </cell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>M.THUẬTL. Anh</v>
          </cell>
          <cell r="AH257" t="str">
            <v>TOÁNH. Xuân</v>
          </cell>
          <cell r="AI257" t="str">
            <v>ĐỊAXuân</v>
          </cell>
          <cell r="AJ257" t="str">
            <v>VĂNH. Lan</v>
          </cell>
          <cell r="AK257" t="str">
            <v>TOÁNV. Thúy</v>
          </cell>
          <cell r="AL257" t="str">
            <v>TOÁNThảo</v>
          </cell>
          <cell r="AM257" t="str">
            <v>C.NGHỆSơn</v>
          </cell>
          <cell r="AN257" t="str">
            <v>T.DỤCBình</v>
          </cell>
          <cell r="AO257" t="str">
            <v>ANHT. Ngọc</v>
          </cell>
          <cell r="AP257" t="str">
            <v>T.DỤCĐiệp</v>
          </cell>
          <cell r="AQ257" t="str">
            <v>TINUyên</v>
          </cell>
          <cell r="AR257" t="str">
            <v>HÓA 2N. Lan</v>
          </cell>
          <cell r="AS257" t="str">
            <v/>
          </cell>
          <cell r="AT257" t="str">
            <v>HÓA 2Thoa</v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</row>
        <row r="258">
          <cell r="B258" t="str">
            <v/>
          </cell>
        </row>
        <row r="259">
          <cell r="B259" t="str">
            <v>ANHLK. Thu</v>
          </cell>
          <cell r="C259" t="str">
            <v>T.DỤCHải</v>
          </cell>
          <cell r="D259" t="str">
            <v>VĂNT. Hà</v>
          </cell>
          <cell r="E259" t="str">
            <v>TOÁNLê Hà</v>
          </cell>
          <cell r="F259" t="str">
            <v>TOÁNKhánh</v>
          </cell>
          <cell r="G259" t="str">
            <v/>
          </cell>
          <cell r="H259" t="str">
            <v>TINUyên</v>
          </cell>
          <cell r="I259" t="str">
            <v/>
          </cell>
          <cell r="J259" t="str">
            <v/>
          </cell>
          <cell r="K259" t="str">
            <v>TOÁN 2V. Thúy</v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>HÓAThoa</v>
          </cell>
          <cell r="R259" t="str">
            <v>LÝVân</v>
          </cell>
          <cell r="S259" t="str">
            <v>VĂNHiền</v>
          </cell>
          <cell r="T259" t="str">
            <v>VĂNMai</v>
          </cell>
          <cell r="U259" t="str">
            <v/>
          </cell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>ANHT. Anh</v>
          </cell>
          <cell r="AH259" t="str">
            <v>GDCDH. Lan</v>
          </cell>
          <cell r="AI259" t="str">
            <v>TOÁNNguyệt</v>
          </cell>
          <cell r="AJ259" t="str">
            <v>TOÁNH. Thúy</v>
          </cell>
          <cell r="AK259" t="str">
            <v>TOÁNV. Thúy</v>
          </cell>
          <cell r="AL259" t="str">
            <v>SINHThoa</v>
          </cell>
          <cell r="AM259" t="str">
            <v>VĂNC. Hằng</v>
          </cell>
          <cell r="AN259" t="str">
            <v>NHẠCThuỷ(N)</v>
          </cell>
          <cell r="AO259" t="str">
            <v>HÓAThủy (H)</v>
          </cell>
          <cell r="AP259" t="str">
            <v>TOÁNT. Nga</v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</row>
        <row r="261">
          <cell r="B261" t="str">
            <v>T.DỤCHải</v>
          </cell>
          <cell r="C261" t="str">
            <v>ANHLK. Thu</v>
          </cell>
          <cell r="D261" t="str">
            <v>VĂNT. Hà</v>
          </cell>
          <cell r="E261" t="str">
            <v>TOÁNLê Hà</v>
          </cell>
          <cell r="F261" t="str">
            <v>TOÁNKhánh</v>
          </cell>
          <cell r="G261" t="str">
            <v/>
          </cell>
          <cell r="H261" t="str">
            <v>TINUyên</v>
          </cell>
          <cell r="I261" t="str">
            <v/>
          </cell>
          <cell r="J261" t="str">
            <v/>
          </cell>
          <cell r="K261" t="str">
            <v>TOÁN 2V. Thúy</v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>LÝVân</v>
          </cell>
          <cell r="R261" t="str">
            <v>HÓAN. Lan</v>
          </cell>
          <cell r="S261" t="str">
            <v>VĂNHiền</v>
          </cell>
          <cell r="T261" t="str">
            <v>VĂNMai</v>
          </cell>
          <cell r="U261" t="str">
            <v/>
          </cell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>C.NGHỆH. Thúy</v>
          </cell>
          <cell r="AC261" t="str">
            <v>ANH(TC)LK. Thu</v>
          </cell>
          <cell r="AD261" t="str">
            <v>TINKhánh</v>
          </cell>
          <cell r="AE261" t="str">
            <v>VĂN(TC)C. Hằng</v>
          </cell>
          <cell r="AF261" t="str">
            <v>VĂN(TC)H. Lan</v>
          </cell>
          <cell r="AG261" t="str">
            <v>LÝH. Xuân</v>
          </cell>
          <cell r="AH261" t="str">
            <v>ANHT. Anh</v>
          </cell>
          <cell r="AI261" t="str">
            <v>M.THUẬTL. Anh</v>
          </cell>
          <cell r="AJ261" t="str">
            <v>T.DỤCĐiệp</v>
          </cell>
          <cell r="AK261" t="str">
            <v>ĐỊAXuân</v>
          </cell>
          <cell r="AL261" t="str">
            <v>C.NGHỆT. Nga</v>
          </cell>
          <cell r="AM261" t="str">
            <v>ĐỊAThủy (Đ)</v>
          </cell>
          <cell r="AN261" t="str">
            <v>HÓAThủy (H)</v>
          </cell>
          <cell r="AO261" t="str">
            <v>C.NGHỆV. Thúy</v>
          </cell>
          <cell r="AP261" t="str">
            <v>SINHN. Lan</v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</row>
        <row r="263">
          <cell r="B263" t="str">
            <v>VĂNHiền</v>
          </cell>
          <cell r="C263" t="str">
            <v>TOÁNĐ. Huyền</v>
          </cell>
          <cell r="D263" t="str">
            <v>ANHLK. Thu</v>
          </cell>
          <cell r="E263" t="str">
            <v>SỬGiang</v>
          </cell>
          <cell r="F263" t="str">
            <v>VĂNH. Lan</v>
          </cell>
          <cell r="G263" t="str">
            <v>TOÁN 2T. Nga</v>
          </cell>
          <cell r="H263" t="str">
            <v>VĂN 2Đ. Hằng</v>
          </cell>
          <cell r="I263" t="str">
            <v/>
          </cell>
          <cell r="J263" t="str">
            <v>TINUyên</v>
          </cell>
          <cell r="K263" t="str">
            <v>VĂN 2T. Hà</v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>T.DỤCHải</v>
          </cell>
          <cell r="R263" t="str">
            <v>SINHH. Huyền</v>
          </cell>
          <cell r="S263" t="str">
            <v>HÓAN. Lan</v>
          </cell>
          <cell r="T263" t="str">
            <v>HÓAThoa</v>
          </cell>
          <cell r="U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>M.THUẬTL. Anh</v>
          </cell>
          <cell r="AC263" t="str">
            <v>TOÁN(TC)Đ. Huyền</v>
          </cell>
          <cell r="AD263" t="str">
            <v>TINKhánh</v>
          </cell>
          <cell r="AE263" t="str">
            <v>NHẠCPhương (N)</v>
          </cell>
          <cell r="AF263" t="str">
            <v>VĂN(TC)H. Lan</v>
          </cell>
          <cell r="AG263" t="str">
            <v>NHẠCThuỷ(N)</v>
          </cell>
          <cell r="AH263" t="str">
            <v>ĐỊAXuân</v>
          </cell>
          <cell r="AI263" t="str">
            <v>T.DỤCĐiệp</v>
          </cell>
          <cell r="AJ263" t="str">
            <v>ANHLK. Thu</v>
          </cell>
          <cell r="AK263" t="str">
            <v>SINHN. Lan</v>
          </cell>
          <cell r="AL263" t="str">
            <v>HÓALê Hà</v>
          </cell>
          <cell r="AM263" t="str">
            <v>ANHT. Anh</v>
          </cell>
          <cell r="AN263" t="str">
            <v>SINHThoa</v>
          </cell>
          <cell r="AO263" t="str">
            <v>SỬC. Hằng</v>
          </cell>
          <cell r="AP263" t="str">
            <v>ĐỊAThủy (Đ)</v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</row>
        <row r="265">
          <cell r="B265" t="str">
            <v>VĂNHiền</v>
          </cell>
          <cell r="C265" t="str">
            <v>TOÁNĐ. Huyền</v>
          </cell>
          <cell r="D265" t="str">
            <v>SINHH. Huyền</v>
          </cell>
          <cell r="E265" t="str">
            <v>ANHLiên</v>
          </cell>
          <cell r="F265" t="str">
            <v>SINHThoa</v>
          </cell>
          <cell r="G265" t="str">
            <v>TOÁN 2T. Nga</v>
          </cell>
          <cell r="H265" t="str">
            <v>VĂN 2Đ. Hằng</v>
          </cell>
          <cell r="I265" t="str">
            <v/>
          </cell>
          <cell r="J265" t="str">
            <v>TINUyên</v>
          </cell>
          <cell r="K265" t="str">
            <v>VĂN 2T. Hà</v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>VĂNGiang</v>
          </cell>
          <cell r="R265" t="str">
            <v>TOÁNVân</v>
          </cell>
          <cell r="S265" t="str">
            <v>C.NGHỆV. Thúy</v>
          </cell>
          <cell r="T265" t="str">
            <v>TOÁNLê Hương</v>
          </cell>
          <cell r="U265" t="str">
            <v/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>VĂN(TC)Hiền</v>
          </cell>
          <cell r="AC265" t="str">
            <v>T.VIỆNĐ. Huyền</v>
          </cell>
          <cell r="AD265" t="str">
            <v>NHẠCThuỷ(N)</v>
          </cell>
          <cell r="AE265" t="str">
            <v>TOÁN(TC)Lê Hà</v>
          </cell>
          <cell r="AF265" t="str">
            <v>TOÁN(TC)Khánh</v>
          </cell>
          <cell r="AG265" t="str">
            <v>T.DỤCĐiệp</v>
          </cell>
          <cell r="AH265" t="str">
            <v>VĂNĐ. Hằng</v>
          </cell>
          <cell r="AI265" t="str">
            <v>SINHN. Lan</v>
          </cell>
          <cell r="AJ265" t="str">
            <v>NHẠCPhương (N)</v>
          </cell>
          <cell r="AK265" t="str">
            <v>SỬXuân</v>
          </cell>
          <cell r="AL265" t="str">
            <v>LÝLê Hương</v>
          </cell>
          <cell r="AM265" t="str">
            <v>M.THUẬTL. Anh</v>
          </cell>
          <cell r="AN265" t="str">
            <v>TOÁNPhương</v>
          </cell>
          <cell r="AO265" t="str">
            <v>SINHThoa</v>
          </cell>
          <cell r="AP265" t="str">
            <v>ANHT. Anh</v>
          </cell>
          <cell r="AQ265" t="str">
            <v/>
          </cell>
          <cell r="AR265" t="str">
            <v>TINViệt</v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</row>
        <row r="266"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>VĂNGiang</v>
          </cell>
          <cell r="R266" t="str">
            <v>TOÁNVân</v>
          </cell>
          <cell r="S266" t="str">
            <v>SINHH. Huyền</v>
          </cell>
          <cell r="T266" t="str">
            <v>TOÁNLê Hương</v>
          </cell>
          <cell r="U266" t="str">
            <v/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L266" t="str">
            <v>M.THUẬTL. Anh</v>
          </cell>
          <cell r="AM266" t="str">
            <v>C.NGHỆSơn</v>
          </cell>
          <cell r="AN266" t="str">
            <v>SỬĐ. Hằng</v>
          </cell>
          <cell r="AO266" t="str">
            <v>TOÁNPhương</v>
          </cell>
          <cell r="AP266" t="str">
            <v>SỬHiền</v>
          </cell>
          <cell r="AQ266" t="str">
            <v>HÓA 2Thoa</v>
          </cell>
          <cell r="AR266" t="str">
            <v>TINViệt</v>
          </cell>
          <cell r="AS266" t="str">
            <v>HÓA 2N. Lan</v>
          </cell>
          <cell r="AT266" t="str">
            <v>TOÁN 2Lê Hương</v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</row>
        <row r="267">
          <cell r="B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>VĂNGiang</v>
          </cell>
          <cell r="R267" t="str">
            <v>TOÁNVân</v>
          </cell>
          <cell r="S267" t="str">
            <v>SINHH. Huyền</v>
          </cell>
          <cell r="T267" t="str">
            <v>TOÁNLê Hương</v>
          </cell>
          <cell r="U267" t="str">
            <v/>
          </cell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>M.THUẬTL. Anh</v>
          </cell>
          <cell r="AM267" t="str">
            <v>C.NGHỆSơn</v>
          </cell>
          <cell r="AN267" t="str">
            <v>SỬĐ. Hằng</v>
          </cell>
          <cell r="AO267" t="str">
            <v>TOÁNPhương</v>
          </cell>
          <cell r="AP267" t="str">
            <v>SỬHiền</v>
          </cell>
          <cell r="AQ267" t="str">
            <v>HÓA 2Thoa</v>
          </cell>
          <cell r="AR267" t="str">
            <v>TINViệt</v>
          </cell>
          <cell r="AS267" t="str">
            <v>HÓA 2N. Lan</v>
          </cell>
          <cell r="AT267" t="str">
            <v>TOÁN 2Lê Hương</v>
          </cell>
          <cell r="AU267" t="str">
            <v/>
          </cell>
          <cell r="AV267" t="str">
            <v/>
          </cell>
          <cell r="AW267" t="str">
            <v/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</row>
        <row r="269">
          <cell r="B269" t="str">
            <v>SINHH. Huyền</v>
          </cell>
          <cell r="C269" t="str">
            <v>VĂNGiang</v>
          </cell>
          <cell r="D269" t="str">
            <v>VĂNT. Hà</v>
          </cell>
          <cell r="E269" t="str">
            <v>VĂNC. Hằng</v>
          </cell>
          <cell r="F269" t="str">
            <v>T.DỤCBình</v>
          </cell>
          <cell r="G269" t="str">
            <v>ANH 2T. Anh</v>
          </cell>
          <cell r="H269" t="str">
            <v/>
          </cell>
          <cell r="I269" t="str">
            <v>TOÁN 2Nguyệt</v>
          </cell>
          <cell r="J269" t="str">
            <v>TOÁN 2H. Thúy</v>
          </cell>
          <cell r="K269" t="str">
            <v>TINUyên</v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>LÝVân</v>
          </cell>
          <cell r="R269" t="str">
            <v>ĐỊAThủy (Đ)</v>
          </cell>
          <cell r="S269" t="str">
            <v>VĂNHiền</v>
          </cell>
          <cell r="T269" t="str">
            <v>ANHT. Ngọc</v>
          </cell>
          <cell r="U269" t="str">
            <v/>
          </cell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str">
            <v/>
          </cell>
          <cell r="AE269" t="str">
            <v/>
          </cell>
          <cell r="AF269" t="str">
            <v/>
          </cell>
          <cell r="AG269" t="str">
            <v>VĂNT. Linh</v>
          </cell>
          <cell r="AH269" t="str">
            <v>ANHT. Anh</v>
          </cell>
          <cell r="AI269" t="str">
            <v>VĂNNg. Hương</v>
          </cell>
          <cell r="AJ269" t="str">
            <v>ĐỊAXuân</v>
          </cell>
          <cell r="AK269" t="str">
            <v>ANHT. Ngọc</v>
          </cell>
          <cell r="AL269" t="str">
            <v>NHẠCThuỷ(N)</v>
          </cell>
          <cell r="AM269" t="str">
            <v>VĂNC. Hằng</v>
          </cell>
          <cell r="AN269" t="str">
            <v>C.NGHỆV. Thúy</v>
          </cell>
          <cell r="AO269" t="str">
            <v>HÓAThủy (H)</v>
          </cell>
          <cell r="AP269" t="str">
            <v>SỬHiền</v>
          </cell>
          <cell r="AQ269" t="str">
            <v/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</row>
        <row r="271">
          <cell r="B271" t="str">
            <v>SỬGiang</v>
          </cell>
          <cell r="C271" t="str">
            <v>SINHH. Huyền</v>
          </cell>
          <cell r="D271" t="str">
            <v>VĂNT. Hà</v>
          </cell>
          <cell r="E271" t="str">
            <v>VĂNC. Hằng</v>
          </cell>
          <cell r="F271" t="str">
            <v>SỬMai</v>
          </cell>
          <cell r="G271" t="str">
            <v>ANH 2T. Anh</v>
          </cell>
          <cell r="H271" t="str">
            <v/>
          </cell>
          <cell r="I271" t="str">
            <v>TOÁN 2Nguyệt</v>
          </cell>
          <cell r="J271" t="str">
            <v>TOÁN 2H. Thúy</v>
          </cell>
          <cell r="K271" t="str">
            <v>TINUyên</v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>ĐỊAThủy (Đ)</v>
          </cell>
          <cell r="R271" t="str">
            <v>LÝVân</v>
          </cell>
          <cell r="S271" t="str">
            <v>VĂNHiền</v>
          </cell>
          <cell r="T271" t="str">
            <v>T.DỤCHải</v>
          </cell>
          <cell r="U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>ANHLK. Thu</v>
          </cell>
          <cell r="AC271" t="str">
            <v>TOÁN(TC)Đ. Huyền</v>
          </cell>
          <cell r="AD271" t="str">
            <v>TOÁN(TC)H. Thúy</v>
          </cell>
          <cell r="AE271" t="str">
            <v>TINKhánh</v>
          </cell>
          <cell r="AF271" t="str">
            <v>C.NGHỆSơn</v>
          </cell>
          <cell r="AG271" t="str">
            <v>ANHT. Anh</v>
          </cell>
          <cell r="AH271" t="str">
            <v>SỬL. Hằng</v>
          </cell>
          <cell r="AI271" t="str">
            <v>VĂNNg. Hương</v>
          </cell>
          <cell r="AJ271" t="str">
            <v>M.THUẬTL. Anh</v>
          </cell>
          <cell r="AK271" t="str">
            <v>SỬXuân</v>
          </cell>
          <cell r="AL271" t="str">
            <v>TOÁNThảo</v>
          </cell>
          <cell r="AM271" t="str">
            <v>VĂNC. Hằng</v>
          </cell>
          <cell r="AN271" t="str">
            <v>HÓAThủy (H)</v>
          </cell>
          <cell r="AO271" t="str">
            <v>ANHT. Ngọc</v>
          </cell>
          <cell r="AP271" t="str">
            <v>T.DỤCĐiệp</v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</row>
        <row r="273">
          <cell r="B273" t="str">
            <v>T.DỤCHải</v>
          </cell>
          <cell r="C273" t="str">
            <v>TOÁNĐ. Huyền</v>
          </cell>
          <cell r="D273" t="str">
            <v>TOÁNH. Thúy</v>
          </cell>
          <cell r="E273" t="str">
            <v>ANHLiên</v>
          </cell>
          <cell r="F273" t="str">
            <v>ANHT. Anh</v>
          </cell>
          <cell r="G273" t="str">
            <v>TINUyên</v>
          </cell>
          <cell r="H273" t="str">
            <v/>
          </cell>
          <cell r="I273" t="str">
            <v/>
          </cell>
          <cell r="J273" t="str">
            <v/>
          </cell>
          <cell r="K273" t="str">
            <v>ANH 2T. Ngọc</v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>VĂNGiang</v>
          </cell>
          <cell r="R273" t="str">
            <v>TOÁNVân</v>
          </cell>
          <cell r="S273" t="str">
            <v>ĐỊAThủy (Đ)</v>
          </cell>
          <cell r="T273" t="str">
            <v>C.NGHỆV. Thúy</v>
          </cell>
          <cell r="U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>VĂNHiền</v>
          </cell>
          <cell r="AC273" t="str">
            <v>NHẠCThuỷ(N)</v>
          </cell>
          <cell r="AD273" t="str">
            <v>TOÁN(TC)H. Thúy</v>
          </cell>
          <cell r="AE273" t="str">
            <v>TINKhánh</v>
          </cell>
          <cell r="AF273" t="str">
            <v>LÝ(TC)Thảo</v>
          </cell>
          <cell r="AG273" t="str">
            <v>ĐỊAXuân</v>
          </cell>
          <cell r="AH273" t="str">
            <v>T.DỤCĐiệp</v>
          </cell>
          <cell r="AI273" t="str">
            <v>SỬL. Hằng</v>
          </cell>
          <cell r="AJ273" t="str">
            <v>ANHLK. Thu</v>
          </cell>
          <cell r="AK273" t="str">
            <v>TOÁNV. Thúy</v>
          </cell>
          <cell r="AL273" t="str">
            <v>SỬC. Hằng</v>
          </cell>
          <cell r="AM273" t="str">
            <v>ANHT. Anh</v>
          </cell>
          <cell r="AN273" t="str">
            <v>ANHT. Ngọc</v>
          </cell>
          <cell r="AO273" t="str">
            <v>TOÁNPhương</v>
          </cell>
          <cell r="AP273" t="str">
            <v>HÓAThủy (H)</v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</row>
        <row r="275">
          <cell r="B275" t="str">
            <v>TOÁNVân</v>
          </cell>
          <cell r="C275" t="str">
            <v>SỬGiang</v>
          </cell>
          <cell r="D275" t="str">
            <v>T.DỤCHải</v>
          </cell>
          <cell r="E275" t="str">
            <v>SINHH. Huyền</v>
          </cell>
          <cell r="F275" t="str">
            <v>GDCDT. Hà</v>
          </cell>
          <cell r="G275" t="str">
            <v>TINUyên</v>
          </cell>
          <cell r="H275" t="str">
            <v/>
          </cell>
          <cell r="I275" t="str">
            <v/>
          </cell>
          <cell r="J275" t="str">
            <v/>
          </cell>
          <cell r="K275" t="str">
            <v>ANH 2T. Ngọc</v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>TOÁNNguyệt</v>
          </cell>
          <cell r="R275" t="str">
            <v>C.NGHỆV. Thúy</v>
          </cell>
          <cell r="S275" t="str">
            <v>TOÁNThảo</v>
          </cell>
          <cell r="T275" t="str">
            <v>ĐỊAThủy (Đ)</v>
          </cell>
          <cell r="U275" t="str">
            <v/>
          </cell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>VĂN(TC)Hiền</v>
          </cell>
          <cell r="AC275" t="str">
            <v>LÝ(TC)Thảo</v>
          </cell>
          <cell r="AD275" t="str">
            <v>T.VIỆNĐ. Huyền</v>
          </cell>
          <cell r="AE275" t="str">
            <v>C.NGHỆH. Thúy</v>
          </cell>
          <cell r="AF275" t="str">
            <v>TOÁN(TC)Khánh</v>
          </cell>
          <cell r="AG275" t="str">
            <v>T.DỤCĐiệp</v>
          </cell>
          <cell r="AH275" t="str">
            <v>SINHN. Lan</v>
          </cell>
          <cell r="AI275" t="str">
            <v>ANHT. Ngọc</v>
          </cell>
          <cell r="AJ275" t="str">
            <v>SỬXuân</v>
          </cell>
          <cell r="AK275" t="str">
            <v>VĂNT. Hà</v>
          </cell>
          <cell r="AL275" t="str">
            <v>ANHLK. Thu</v>
          </cell>
          <cell r="AM275" t="str">
            <v>SINHThoa</v>
          </cell>
          <cell r="AN275" t="str">
            <v>TOÁNPhương</v>
          </cell>
          <cell r="AO275" t="str">
            <v>M.THUẬTL. Anh</v>
          </cell>
          <cell r="AP275" t="str">
            <v>GDCDThế</v>
          </cell>
          <cell r="AQ275" t="str">
            <v/>
          </cell>
          <cell r="AR275" t="str">
            <v/>
          </cell>
          <cell r="AS275" t="str">
            <v/>
          </cell>
          <cell r="AT275" t="str">
            <v>TINUyên</v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</row>
        <row r="276">
          <cell r="B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>TOÁNNguyệt</v>
          </cell>
          <cell r="R276" t="str">
            <v>T.DỤCHải</v>
          </cell>
          <cell r="S276" t="str">
            <v>TOÁNThảo</v>
          </cell>
          <cell r="T276" t="str">
            <v>SINHH. Huyền</v>
          </cell>
          <cell r="U276" t="str">
            <v/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/>
          </cell>
          <cell r="AF276" t="str">
            <v/>
          </cell>
          <cell r="AG276" t="str">
            <v>ĐỊAXuân</v>
          </cell>
          <cell r="AH276" t="str">
            <v>C.NGHỆThủy (H)</v>
          </cell>
          <cell r="AI276" t="str">
            <v>TOÁNNguyệt</v>
          </cell>
          <cell r="AJ276" t="str">
            <v>SINHN. Lan</v>
          </cell>
          <cell r="AK276" t="str">
            <v>VĂNT. Hà</v>
          </cell>
          <cell r="AL276" t="str">
            <v>SINHThoa</v>
          </cell>
          <cell r="AM276" t="str">
            <v>GDCDThế</v>
          </cell>
          <cell r="AN276" t="str">
            <v>TOÁNPhương</v>
          </cell>
          <cell r="AO276" t="str">
            <v>T.DỤCĐiệp</v>
          </cell>
          <cell r="AP276" t="str">
            <v>M.THUẬTL. Anh</v>
          </cell>
          <cell r="AQ276" t="str">
            <v/>
          </cell>
          <cell r="AR276" t="str">
            <v/>
          </cell>
          <cell r="AS276" t="str">
            <v>TOÁN 2Thảo</v>
          </cell>
          <cell r="AT276" t="str">
            <v>TINUyên</v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</row>
        <row r="277"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>TOÁNNguyệt</v>
          </cell>
          <cell r="R277" t="str">
            <v>T.DỤCHải</v>
          </cell>
          <cell r="S277" t="str">
            <v>TOÁNThảo</v>
          </cell>
          <cell r="T277" t="str">
            <v>SINHH. Huyền</v>
          </cell>
          <cell r="U277" t="str">
            <v/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 t="str">
            <v/>
          </cell>
          <cell r="AG277" t="str">
            <v>ĐỊAXuân</v>
          </cell>
          <cell r="AH277" t="str">
            <v>C.NGHỆThủy (H)</v>
          </cell>
          <cell r="AI277" t="str">
            <v>TOÁNNguyệt</v>
          </cell>
          <cell r="AJ277" t="str">
            <v>SINHN. Lan</v>
          </cell>
          <cell r="AK277" t="str">
            <v>VĂNT. Hà</v>
          </cell>
          <cell r="AL277" t="str">
            <v>SINHThoa</v>
          </cell>
          <cell r="AM277" t="str">
            <v>GDCDThế</v>
          </cell>
          <cell r="AN277" t="str">
            <v>TOÁNPhương</v>
          </cell>
          <cell r="AO277" t="str">
            <v>T.DỤCĐiệp</v>
          </cell>
          <cell r="AP277" t="str">
            <v>M.THUẬTL. Anh</v>
          </cell>
          <cell r="AQ277" t="str">
            <v/>
          </cell>
          <cell r="AR277" t="str">
            <v/>
          </cell>
          <cell r="AS277" t="str">
            <v>TOÁN 2Thảo</v>
          </cell>
          <cell r="AT277" t="str">
            <v>TINUyên</v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</row>
        <row r="279">
          <cell r="B279" t="str">
            <v>GDCDT. Hà</v>
          </cell>
          <cell r="C279" t="str">
            <v>T.DỤCHải</v>
          </cell>
          <cell r="D279" t="str">
            <v>LÝH. Xuân</v>
          </cell>
          <cell r="E279" t="str">
            <v>ĐỊAThủy (Đ)</v>
          </cell>
          <cell r="F279" t="str">
            <v>VĂNH. Lan</v>
          </cell>
          <cell r="G279" t="str">
            <v/>
          </cell>
          <cell r="H279" t="str">
            <v>ANH 2T. Anh</v>
          </cell>
          <cell r="I279" t="str">
            <v>ANH 2T. Ngọc</v>
          </cell>
          <cell r="J279" t="str">
            <v>ANH 2LK. Thu</v>
          </cell>
          <cell r="K279" t="str">
            <v/>
          </cell>
          <cell r="L279" t="str">
            <v/>
          </cell>
          <cell r="M279" t="str">
            <v>TINUyên</v>
          </cell>
          <cell r="N279" t="str">
            <v/>
          </cell>
          <cell r="O279" t="str">
            <v/>
          </cell>
          <cell r="P279" t="str">
            <v/>
          </cell>
          <cell r="Q279" t="str">
            <v>NHẠCThuỷ(N)</v>
          </cell>
          <cell r="R279" t="str">
            <v>SỬĐ. Hằng</v>
          </cell>
          <cell r="S279" t="str">
            <v>TOÁNThảo</v>
          </cell>
          <cell r="T279" t="str">
            <v>LÝVân</v>
          </cell>
          <cell r="U279" t="str">
            <v/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 t="str">
            <v/>
          </cell>
          <cell r="AE279" t="str">
            <v/>
          </cell>
          <cell r="AF279" t="str">
            <v/>
          </cell>
          <cell r="AG279" t="str">
            <v>GDCDH. Lan</v>
          </cell>
          <cell r="AH279" t="str">
            <v>ANHT. Anh</v>
          </cell>
          <cell r="AI279" t="str">
            <v>ANHT. Ngọc</v>
          </cell>
          <cell r="AJ279" t="str">
            <v>TOÁNH. Thúy</v>
          </cell>
          <cell r="AK279" t="str">
            <v>M.THUẬTL. Anh</v>
          </cell>
          <cell r="AL279" t="str">
            <v>ANHLK. Thu</v>
          </cell>
          <cell r="AM279" t="str">
            <v>NHẠCThuỷ(N)</v>
          </cell>
          <cell r="AN279" t="str">
            <v>VĂNĐ. Hằng</v>
          </cell>
          <cell r="AO279" t="str">
            <v>SỬC. Hằng</v>
          </cell>
          <cell r="AP279" t="str">
            <v>HÓAThủy (H)</v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</row>
        <row r="281">
          <cell r="B281" t="str">
            <v>LÝ(TC)H. Xuân</v>
          </cell>
          <cell r="C281" t="str">
            <v>SINHH. Huyền</v>
          </cell>
          <cell r="D281" t="str">
            <v>T.DỤCHải</v>
          </cell>
          <cell r="E281" t="str">
            <v>GDCDT. Hà</v>
          </cell>
          <cell r="F281" t="str">
            <v>VĂNH. Lan</v>
          </cell>
          <cell r="G281" t="str">
            <v/>
          </cell>
          <cell r="H281" t="str">
            <v>ANH 2T. Anh</v>
          </cell>
          <cell r="I281" t="str">
            <v>ANH 2T. Ngọc</v>
          </cell>
          <cell r="J281" t="str">
            <v>ANH 2LK. Thu</v>
          </cell>
          <cell r="K281" t="str">
            <v/>
          </cell>
          <cell r="L281" t="str">
            <v/>
          </cell>
          <cell r="M281" t="str">
            <v>TINUyên</v>
          </cell>
          <cell r="N281" t="str">
            <v/>
          </cell>
          <cell r="O281" t="str">
            <v/>
          </cell>
          <cell r="P281" t="str">
            <v/>
          </cell>
          <cell r="Q281" t="str">
            <v>VĂNGiang</v>
          </cell>
          <cell r="R281" t="str">
            <v>NHẠCThuỷ(N)</v>
          </cell>
          <cell r="S281" t="str">
            <v>LÝThảo</v>
          </cell>
          <cell r="T281" t="str">
            <v>SỬĐ. Hằng</v>
          </cell>
          <cell r="U281" t="str">
            <v/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>C.NGHỆH. Thúy</v>
          </cell>
          <cell r="AC281" t="str">
            <v>M.THUẬTL. Anh</v>
          </cell>
          <cell r="AD281" t="str">
            <v>ANH(TC)LK. Thu</v>
          </cell>
          <cell r="AE281" t="str">
            <v>ANH(TC)Liên</v>
          </cell>
          <cell r="AF281" t="str">
            <v>T.VIỆNĐ. Huyền</v>
          </cell>
          <cell r="AG281" t="str">
            <v>TOÁNT. Nga</v>
          </cell>
          <cell r="AH281" t="str">
            <v>SINHN. Lan</v>
          </cell>
          <cell r="AI281" t="str">
            <v>C.NGHỆThủy (H)</v>
          </cell>
          <cell r="AJ281" t="str">
            <v>GDCDH. Lan</v>
          </cell>
          <cell r="AK281" t="str">
            <v>T.DỤCĐiệp</v>
          </cell>
          <cell r="AL281" t="str">
            <v>TOÁNThảo</v>
          </cell>
          <cell r="AM281" t="str">
            <v>TOÁNLê Hương</v>
          </cell>
          <cell r="AN281" t="str">
            <v>VĂNĐ. Hằng</v>
          </cell>
          <cell r="AO281" t="str">
            <v>ANHT. Ngọc</v>
          </cell>
          <cell r="AP281" t="str">
            <v>ANHT. Anh</v>
          </cell>
          <cell r="AQ281" t="str">
            <v/>
          </cell>
          <cell r="AR281" t="str">
            <v/>
          </cell>
          <cell r="AS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</row>
        <row r="283">
          <cell r="B283" t="str">
            <v>TOÁNVân</v>
          </cell>
          <cell r="C283" t="str">
            <v>ANHLK. Thu</v>
          </cell>
          <cell r="D283" t="str">
            <v>LÝ(TC)H. Xuân</v>
          </cell>
          <cell r="E283" t="str">
            <v>T.DỤCBình</v>
          </cell>
          <cell r="F283" t="str">
            <v>ANHT. Anh</v>
          </cell>
          <cell r="G283" t="str">
            <v/>
          </cell>
          <cell r="H283" t="str">
            <v/>
          </cell>
          <cell r="I283" t="str">
            <v>VĂN 2Ng. Hương</v>
          </cell>
          <cell r="J283" t="str">
            <v>VĂN 2H. Lan</v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>TINUyên</v>
          </cell>
          <cell r="Q283" t="str">
            <v>VĂNGiang</v>
          </cell>
          <cell r="R283" t="str">
            <v>ĐỊAThủy (Đ)</v>
          </cell>
          <cell r="S283" t="str">
            <v>SINHH. Huyền</v>
          </cell>
          <cell r="T283" t="str">
            <v>VĂNMai</v>
          </cell>
          <cell r="U283" t="str">
            <v/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>ANH(TC)LK. Thu</v>
          </cell>
          <cell r="AC283" t="str">
            <v>TINKhánh</v>
          </cell>
          <cell r="AD283" t="str">
            <v>C.NGHỆH. Thúy</v>
          </cell>
          <cell r="AE283" t="str">
            <v>T.VIỆNĐ. Huyền</v>
          </cell>
          <cell r="AF283" t="str">
            <v>M.THUẬTL. Anh</v>
          </cell>
          <cell r="AG283" t="str">
            <v>SINHN. Lan</v>
          </cell>
          <cell r="AH283" t="str">
            <v>VĂNĐ. Hằng</v>
          </cell>
          <cell r="AI283" t="str">
            <v>GDCDH. Lan</v>
          </cell>
          <cell r="AJ283" t="str">
            <v>C.NGHỆThủy (H)</v>
          </cell>
          <cell r="AK283" t="str">
            <v>ANHT. Ngọc</v>
          </cell>
          <cell r="AL283" t="str">
            <v>C.NGHỆT. Nga</v>
          </cell>
          <cell r="AM283" t="str">
            <v>VĂNC. Hằng</v>
          </cell>
          <cell r="AN283" t="str">
            <v>LÝLê Hương</v>
          </cell>
          <cell r="AO283" t="str">
            <v>T.DỤCĐiệp</v>
          </cell>
          <cell r="AP283" t="str">
            <v>VĂNNg. Hương</v>
          </cell>
          <cell r="AQ283" t="str">
            <v/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</row>
        <row r="285">
          <cell r="B285" t="str">
            <v>ĐỊAThủy (Đ)</v>
          </cell>
          <cell r="C285" t="str">
            <v>VĂNGiang</v>
          </cell>
          <cell r="D285" t="str">
            <v>SINHH. Huyền</v>
          </cell>
          <cell r="E285" t="str">
            <v>ANHLiên</v>
          </cell>
          <cell r="F285" t="str">
            <v>T.DỤCBình</v>
          </cell>
          <cell r="G285" t="str">
            <v/>
          </cell>
          <cell r="H285" t="str">
            <v/>
          </cell>
          <cell r="I285" t="str">
            <v>VĂN 2Ng. Hương</v>
          </cell>
          <cell r="J285" t="str">
            <v>VĂN 2H. Lan</v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>TINUyên</v>
          </cell>
          <cell r="Q285" t="str">
            <v>TOÁN(TC9)Nguyệt</v>
          </cell>
          <cell r="R285" t="str">
            <v>TOÁN(TC9)Vân</v>
          </cell>
          <cell r="S285" t="str">
            <v>TOÁN(TC9)Thảo</v>
          </cell>
          <cell r="T285" t="str">
            <v>TOÁN(TC9)Lê Hương</v>
          </cell>
          <cell r="U285" t="str">
            <v/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>T.VIỆNĐ. Huyền</v>
          </cell>
          <cell r="AC285" t="str">
            <v>TINKhánh</v>
          </cell>
          <cell r="AD285" t="str">
            <v/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 t="str">
            <v/>
          </cell>
          <cell r="AP285" t="str">
            <v/>
          </cell>
          <cell r="AQ285" t="str">
            <v/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>TOÁN(TC9)Nguyệt</v>
          </cell>
          <cell r="R286" t="str">
            <v>TOÁN(TC9)Vân</v>
          </cell>
          <cell r="S286" t="str">
            <v>TOÁN(TC9)Thảo</v>
          </cell>
          <cell r="T286" t="str">
            <v>TOÁN(TC9)Lê Hương</v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</row>
        <row r="287">
          <cell r="B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>TOÁN(TC9)Nguyệt</v>
          </cell>
          <cell r="R287" t="str">
            <v>TOÁN(TC9)Vân</v>
          </cell>
          <cell r="S287" t="str">
            <v>TOÁN(TC9)Thảo</v>
          </cell>
          <cell r="T287" t="str">
            <v>TOÁN(TC9)Lê Hương</v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N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</row>
        <row r="289">
          <cell r="B289" t="str">
            <v>VĂNHiền</v>
          </cell>
          <cell r="C289" t="str">
            <v>C.NGHỆH. Thúy</v>
          </cell>
          <cell r="D289" t="str">
            <v>ANHLK. Thu</v>
          </cell>
          <cell r="E289" t="str">
            <v>TOÁN(TC)Lê Hà</v>
          </cell>
          <cell r="F289" t="str">
            <v>VĂNH. Lan</v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>TOÁN 2Thảo</v>
          </cell>
          <cell r="M289" t="str">
            <v/>
          </cell>
          <cell r="N289" t="str">
            <v/>
          </cell>
          <cell r="O289" t="str">
            <v>TINUyên</v>
          </cell>
          <cell r="P289" t="str">
            <v/>
          </cell>
          <cell r="Q289" t="str">
            <v>HÓAThoa</v>
          </cell>
          <cell r="R289" t="str">
            <v>VĂNT. Linh</v>
          </cell>
          <cell r="S289" t="str">
            <v>ANHT. Ngọc</v>
          </cell>
          <cell r="T289" t="str">
            <v>LÝVân</v>
          </cell>
          <cell r="U289" t="str">
            <v/>
          </cell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/>
          </cell>
          <cell r="AG289" t="str">
            <v>TOÁNT. Nga</v>
          </cell>
          <cell r="AH289" t="str">
            <v>M.THUẬTL. Anh</v>
          </cell>
          <cell r="AI289" t="str">
            <v>ĐỊAXuân</v>
          </cell>
          <cell r="AJ289" t="str">
            <v>TOÁNH. Thúy</v>
          </cell>
          <cell r="AK289" t="str">
            <v>LÝH. Xuân</v>
          </cell>
          <cell r="AL289" t="str">
            <v>SỬC. Hằng</v>
          </cell>
          <cell r="AM289" t="str">
            <v>HÓALê Hà</v>
          </cell>
          <cell r="AN289" t="str">
            <v>ANHT. Ngọc</v>
          </cell>
          <cell r="AO289" t="str">
            <v>VĂNL. Hằng</v>
          </cell>
          <cell r="AP289" t="str">
            <v>NHẠCThuỷ(N)</v>
          </cell>
          <cell r="AQ289" t="str">
            <v/>
          </cell>
          <cell r="AR289" t="str">
            <v/>
          </cell>
          <cell r="AS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</row>
        <row r="291">
          <cell r="B291" t="str">
            <v>ANHLK. Thu</v>
          </cell>
          <cell r="C291" t="str">
            <v>VĂNGiang</v>
          </cell>
          <cell r="D291" t="str">
            <v>C.NGHỆH. Thúy</v>
          </cell>
          <cell r="E291" t="str">
            <v>SINHH. Huyền</v>
          </cell>
          <cell r="F291" t="str">
            <v>SINHThoa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>TOÁN 2Thảo</v>
          </cell>
          <cell r="M291" t="str">
            <v/>
          </cell>
          <cell r="N291" t="str">
            <v/>
          </cell>
          <cell r="O291" t="str">
            <v>TINUyên</v>
          </cell>
          <cell r="P291" t="str">
            <v/>
          </cell>
          <cell r="Q291" t="str">
            <v>SỬHiền</v>
          </cell>
          <cell r="R291" t="str">
            <v>VĂNT. Linh</v>
          </cell>
          <cell r="S291" t="str">
            <v>HÓAN. Lan</v>
          </cell>
          <cell r="T291" t="str">
            <v>ANHT. Ngọc</v>
          </cell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>ANH (AP)Liên</v>
          </cell>
          <cell r="AC291" t="str">
            <v>VĂN(TC)Giang</v>
          </cell>
          <cell r="AD291" t="str">
            <v>TOÁNH. Thúy</v>
          </cell>
          <cell r="AE291" t="str">
            <v>T.DỤCBình</v>
          </cell>
          <cell r="AF291" t="str">
            <v>TINKhánh</v>
          </cell>
          <cell r="AG291" t="str">
            <v>VĂNT. Linh</v>
          </cell>
          <cell r="AH291" t="str">
            <v>NHẠCThuỷ(N)</v>
          </cell>
          <cell r="AI291" t="str">
            <v>ANHT. Ngọc</v>
          </cell>
          <cell r="AJ291" t="str">
            <v>ĐỊAXuân</v>
          </cell>
          <cell r="AK291" t="str">
            <v>VĂNT. Hà</v>
          </cell>
          <cell r="AL291" t="str">
            <v>HÓALê Hà</v>
          </cell>
          <cell r="AM291" t="str">
            <v>TOÁNLê Hương</v>
          </cell>
          <cell r="AN291" t="str">
            <v>ĐỊAThủy (Đ)</v>
          </cell>
          <cell r="AO291" t="str">
            <v>VĂNL. Hằng</v>
          </cell>
          <cell r="AP291" t="str">
            <v>TOÁNT. Nga</v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</row>
        <row r="293">
          <cell r="B293" t="str">
            <v>TOÁNVân</v>
          </cell>
          <cell r="C293" t="str">
            <v>VĂNGiang</v>
          </cell>
          <cell r="D293" t="str">
            <v>ĐỊAThủy (Đ)</v>
          </cell>
          <cell r="E293" t="str">
            <v>VĂNC. Hằng</v>
          </cell>
          <cell r="F293" t="str">
            <v>LÝThảo</v>
          </cell>
          <cell r="G293" t="str">
            <v>VĂN 2T. Linh</v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>HÓA 2Thoa</v>
          </cell>
          <cell r="M293" t="str">
            <v/>
          </cell>
          <cell r="N293" t="str">
            <v>TINUyên</v>
          </cell>
          <cell r="O293" t="str">
            <v/>
          </cell>
          <cell r="P293" t="str">
            <v/>
          </cell>
          <cell r="Q293" t="str">
            <v>ANHThủy(NN)</v>
          </cell>
          <cell r="R293" t="str">
            <v>HÓAN. Lan</v>
          </cell>
          <cell r="S293" t="str">
            <v>SỬHiền</v>
          </cell>
          <cell r="T293" t="str">
            <v>SINHH. Huyền</v>
          </cell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>TOÁN(TC)Vân</v>
          </cell>
          <cell r="AC293" t="str">
            <v>ANH (AP)Liên</v>
          </cell>
          <cell r="AD293" t="str">
            <v>VĂN(TC)T. Hà</v>
          </cell>
          <cell r="AE293" t="str">
            <v>VĂN(TC)C. Hằng</v>
          </cell>
          <cell r="AF293" t="str">
            <v>TINKhánh</v>
          </cell>
          <cell r="AG293" t="str">
            <v>VĂNT. Linh</v>
          </cell>
          <cell r="AH293" t="str">
            <v>TOÁNH. Xuân</v>
          </cell>
          <cell r="AI293" t="str">
            <v>VĂNNg. Hương</v>
          </cell>
          <cell r="AJ293" t="str">
            <v>ANHLK. Thu</v>
          </cell>
          <cell r="AK293" t="str">
            <v>SINHN. Lan</v>
          </cell>
          <cell r="AL293" t="str">
            <v>T.DỤCBình</v>
          </cell>
          <cell r="AM293" t="str">
            <v>LÝLê Hương</v>
          </cell>
          <cell r="AN293" t="str">
            <v>TOÁNPhương</v>
          </cell>
          <cell r="AO293" t="str">
            <v>ĐỊAThủy (Đ)</v>
          </cell>
          <cell r="AP293" t="str">
            <v>C.NGHỆT. Nga</v>
          </cell>
          <cell r="AQ293" t="str">
            <v/>
          </cell>
          <cell r="AR293" t="str">
            <v/>
          </cell>
          <cell r="AS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</row>
        <row r="295">
          <cell r="B295" t="str">
            <v>TOÁN(TC)Vân</v>
          </cell>
          <cell r="C295" t="str">
            <v>TOÁNĐ. Huyền</v>
          </cell>
          <cell r="D295" t="str">
            <v>SỬGiang</v>
          </cell>
          <cell r="E295" t="str">
            <v>LÝH. Xuân</v>
          </cell>
          <cell r="F295" t="str">
            <v>C.NGHỆSơn</v>
          </cell>
          <cell r="G295" t="str">
            <v>VĂN 2T. Linh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>HÓA 2Thoa</v>
          </cell>
          <cell r="M295" t="str">
            <v/>
          </cell>
          <cell r="N295" t="str">
            <v>TINUyên</v>
          </cell>
          <cell r="O295" t="str">
            <v/>
          </cell>
          <cell r="P295" t="str">
            <v/>
          </cell>
          <cell r="Q295" t="str">
            <v>SINHH. Huyền</v>
          </cell>
          <cell r="R295" t="str">
            <v>ANHThủy(NN)</v>
          </cell>
          <cell r="S295" t="str">
            <v>TOÁNThảo</v>
          </cell>
          <cell r="T295" t="str">
            <v>TOÁNLê Hương</v>
          </cell>
          <cell r="U295" t="str">
            <v/>
          </cell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>S.HOẠTVân</v>
          </cell>
          <cell r="AC295" t="str">
            <v>S.HOẠTLK. Thu</v>
          </cell>
          <cell r="AD295" t="str">
            <v>S.HOẠTT. Hà</v>
          </cell>
          <cell r="AE295" t="str">
            <v>S.HOẠTC. Hằng</v>
          </cell>
          <cell r="AF295" t="str">
            <v>S.HOẠTKhánh</v>
          </cell>
          <cell r="AG295" t="str">
            <v>SỬXuân</v>
          </cell>
          <cell r="AH295" t="str">
            <v>TOÁNH. Xuân</v>
          </cell>
          <cell r="AI295" t="str">
            <v>SỬL. Hằng</v>
          </cell>
          <cell r="AJ295" t="str">
            <v>VĂNH. Lan</v>
          </cell>
          <cell r="AK295" t="str">
            <v>C.NGHỆThủy (H)</v>
          </cell>
          <cell r="AL295" t="str">
            <v>ĐỊAThủy (Đ)</v>
          </cell>
          <cell r="AM295" t="str">
            <v>SỬĐ. Hằng</v>
          </cell>
          <cell r="AN295" t="str">
            <v>T.DỤCBình</v>
          </cell>
          <cell r="AO295" t="str">
            <v>TOÁNPhương</v>
          </cell>
          <cell r="AP295" t="str">
            <v>VĂNNg. Hương</v>
          </cell>
          <cell r="AQ295" t="str">
            <v/>
          </cell>
          <cell r="AR295" t="str">
            <v/>
          </cell>
          <cell r="AS295" t="str">
            <v>TINViệt</v>
          </cell>
          <cell r="AT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</row>
        <row r="296">
          <cell r="B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>ĐỊAThủy (Đ)</v>
          </cell>
          <cell r="R296" t="str">
            <v>SINHH. Huyền</v>
          </cell>
          <cell r="S296" t="str">
            <v>LÝThảo</v>
          </cell>
          <cell r="T296" t="str">
            <v>TOÁNLê Hương</v>
          </cell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/>
          </cell>
          <cell r="AG296" t="str">
            <v>C.NGHỆThủy (H)</v>
          </cell>
          <cell r="AH296" t="str">
            <v>SỬL. Hằng</v>
          </cell>
          <cell r="AI296" t="str">
            <v>SINHN. Lan</v>
          </cell>
          <cell r="AJ296" t="str">
            <v>VĂNH. Lan</v>
          </cell>
          <cell r="AK296" t="str">
            <v>ĐỊAXuân</v>
          </cell>
          <cell r="AL296" t="str">
            <v>ANHLK. Thu</v>
          </cell>
          <cell r="AM296" t="str">
            <v>T.DỤCBình</v>
          </cell>
          <cell r="AN296" t="str">
            <v>SỬĐ. Hằng</v>
          </cell>
          <cell r="AO296" t="str">
            <v>TOÁNPhương</v>
          </cell>
          <cell r="AP296" t="str">
            <v>VĂNNg. Hương</v>
          </cell>
          <cell r="AQ296" t="str">
            <v>ANH 2Thủy(NN)</v>
          </cell>
          <cell r="AR296" t="str">
            <v>ANH 2Thủy(NN)</v>
          </cell>
          <cell r="AS296" t="str">
            <v>TINViệt</v>
          </cell>
          <cell r="AT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</row>
        <row r="297">
          <cell r="B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>ĐỊAThủy (Đ)</v>
          </cell>
          <cell r="R297" t="str">
            <v>SINHH. Huyền</v>
          </cell>
          <cell r="S297" t="str">
            <v>LÝThảo</v>
          </cell>
          <cell r="T297" t="str">
            <v>TOÁNLê Hương</v>
          </cell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str">
            <v/>
          </cell>
          <cell r="AE297" t="str">
            <v/>
          </cell>
          <cell r="AF297" t="str">
            <v/>
          </cell>
          <cell r="AG297" t="str">
            <v>C.NGHỆThủy (H)</v>
          </cell>
          <cell r="AH297" t="str">
            <v>SỬL. Hằng</v>
          </cell>
          <cell r="AI297" t="str">
            <v>SINHN. Lan</v>
          </cell>
          <cell r="AJ297" t="str">
            <v>VĂNH. Lan</v>
          </cell>
          <cell r="AK297" t="str">
            <v>ĐỊAXuân</v>
          </cell>
          <cell r="AL297" t="str">
            <v>ANHLK. Thu</v>
          </cell>
          <cell r="AM297" t="str">
            <v>T.DỤCBình</v>
          </cell>
          <cell r="AN297" t="str">
            <v>SỬĐ. Hằng</v>
          </cell>
          <cell r="AO297" t="str">
            <v>TOÁNPhương</v>
          </cell>
          <cell r="AP297" t="str">
            <v>VĂNNg. Hương</v>
          </cell>
          <cell r="AQ297" t="str">
            <v>ANH 2Thủy(NN)</v>
          </cell>
          <cell r="AR297" t="str">
            <v>ANH 2Thủy(NN)</v>
          </cell>
          <cell r="AS297" t="str">
            <v>TINViệt</v>
          </cell>
          <cell r="AT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</row>
        <row r="299">
          <cell r="B299" t="str">
            <v>CLB VĂNHiền</v>
          </cell>
          <cell r="C299" t="str">
            <v>CLB TOÁNĐ. Huyền</v>
          </cell>
          <cell r="D299" t="str">
            <v>CLB ANHLK. Thu</v>
          </cell>
          <cell r="E299" t="str">
            <v>CLB TOÁNV. Thúy</v>
          </cell>
          <cell r="F299" t="str">
            <v>CLB VĂNH. Lan</v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>VĂN 2Mai</v>
          </cell>
          <cell r="M299" t="str">
            <v>ANH 2T. Anh</v>
          </cell>
          <cell r="N299" t="str">
            <v>TOÁN 2Phương</v>
          </cell>
          <cell r="O299" t="str">
            <v>VĂN 2L. Hằng</v>
          </cell>
          <cell r="P299" t="str">
            <v>HÓA 2Thủy (H)</v>
          </cell>
          <cell r="Q299" t="str">
            <v>T.DỤCHải</v>
          </cell>
          <cell r="R299" t="str">
            <v>VĂNT. Linh</v>
          </cell>
          <cell r="S299" t="str">
            <v>ANHT. Ngọc</v>
          </cell>
          <cell r="T299" t="str">
            <v>GDCDThế</v>
          </cell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/>
          </cell>
          <cell r="AG299" t="str">
            <v>VĂNT. Linh</v>
          </cell>
          <cell r="AH299" t="str">
            <v>LÝH. Xuân</v>
          </cell>
          <cell r="AI299" t="str">
            <v>TOÁNNguyệt</v>
          </cell>
          <cell r="AJ299" t="str">
            <v>VĂNH. Lan</v>
          </cell>
          <cell r="AK299" t="str">
            <v>T.DỤCĐiệp</v>
          </cell>
          <cell r="AL299" t="str">
            <v>VĂNMai</v>
          </cell>
          <cell r="AM299" t="str">
            <v>HÓALê Hà</v>
          </cell>
          <cell r="AN299" t="str">
            <v>VĂNĐ. Hằng</v>
          </cell>
          <cell r="AO299" t="str">
            <v>C.NGHỆV. Thúy</v>
          </cell>
          <cell r="AP299" t="str">
            <v>SINHN. Lan</v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</row>
        <row r="301">
          <cell r="B301" t="str">
            <v>CLB VĂNHiền</v>
          </cell>
          <cell r="C301" t="str">
            <v>CLB TOÁNĐ. Huyền</v>
          </cell>
          <cell r="D301" t="str">
            <v>CLB ANHLK. Thu</v>
          </cell>
          <cell r="E301" t="str">
            <v>CLB TOÁNV. Thúy</v>
          </cell>
          <cell r="F301" t="str">
            <v>CLB VĂNH. Lan</v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>VĂN 2Mai</v>
          </cell>
          <cell r="M301" t="str">
            <v>ANH 2T. Anh</v>
          </cell>
          <cell r="N301" t="str">
            <v>TOÁN 2Phương</v>
          </cell>
          <cell r="O301" t="str">
            <v>VĂN 2L. Hằng</v>
          </cell>
          <cell r="P301" t="str">
            <v>HÓA 2Thủy (H)</v>
          </cell>
          <cell r="Q301" t="str">
            <v>GDCDThế</v>
          </cell>
          <cell r="R301" t="str">
            <v>VĂNT. Linh</v>
          </cell>
          <cell r="S301" t="str">
            <v>T.DỤCHải</v>
          </cell>
          <cell r="T301" t="str">
            <v>ĐỊAThủy (Đ)</v>
          </cell>
          <cell r="U301" t="str">
            <v/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>CLB VĂNC. Hằng</v>
          </cell>
          <cell r="AF301" t="str">
            <v>CLB TOÁNKhánh</v>
          </cell>
          <cell r="AG301" t="str">
            <v>SINHN. Lan</v>
          </cell>
          <cell r="AH301" t="str">
            <v>TOÁNH. Xuân</v>
          </cell>
          <cell r="AI301" t="str">
            <v>TOÁNNguyệt</v>
          </cell>
          <cell r="AJ301" t="str">
            <v>T.DỤCĐiệp</v>
          </cell>
          <cell r="AK301" t="str">
            <v>GDCDH. Lan</v>
          </cell>
          <cell r="AL301" t="str">
            <v>VĂNMai</v>
          </cell>
          <cell r="AM301" t="str">
            <v>SINHThoa</v>
          </cell>
          <cell r="AN301" t="str">
            <v>C.NGHỆV. Thúy</v>
          </cell>
          <cell r="AO301" t="str">
            <v>GDCDThế</v>
          </cell>
          <cell r="AP301" t="str">
            <v>TOÁNT. Nga</v>
          </cell>
          <cell r="AQ301" t="str">
            <v>VĂN 2Giang</v>
          </cell>
          <cell r="AR301" t="str">
            <v>VĂN 2T. Linh</v>
          </cell>
          <cell r="AS301" t="str">
            <v/>
          </cell>
          <cell r="AT301" t="str">
            <v>ANH 2T. Ngọc</v>
          </cell>
          <cell r="AU301" t="str">
            <v/>
          </cell>
          <cell r="AV301" t="str">
            <v/>
          </cell>
          <cell r="AW301" t="str">
            <v/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</row>
        <row r="303">
          <cell r="B303" t="str">
            <v>CLB TOÁNVân</v>
          </cell>
          <cell r="C303" t="str">
            <v>CLB VĂNGiang</v>
          </cell>
          <cell r="D303" t="str">
            <v>CLB TOÁNH. Thúy</v>
          </cell>
          <cell r="E303" t="str">
            <v/>
          </cell>
          <cell r="F303" t="str">
            <v>CLB ANHT. Anh</v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>ANH 2LK. Thu</v>
          </cell>
          <cell r="M303" t="str">
            <v>TOÁN 2Lê Hương</v>
          </cell>
          <cell r="N303" t="str">
            <v>ANH 2T. Ngọc</v>
          </cell>
          <cell r="O303" t="str">
            <v>TOÁN 2Phương</v>
          </cell>
          <cell r="P303" t="str">
            <v>TOÁN 2T. Nga</v>
          </cell>
          <cell r="Q303" t="str">
            <v>C.NGHỆV. Thúy</v>
          </cell>
          <cell r="R303" t="str">
            <v>T.DỤCHải</v>
          </cell>
          <cell r="S303" t="str">
            <v>VĂNHiền</v>
          </cell>
          <cell r="T303" t="str">
            <v>VĂNMai</v>
          </cell>
          <cell r="U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>CLB VĂNC. Hằng</v>
          </cell>
          <cell r="AF303" t="str">
            <v>CLB TOÁNKhánh</v>
          </cell>
          <cell r="AG303" t="str">
            <v>TOÁNT. Nga</v>
          </cell>
          <cell r="AH303" t="str">
            <v>T.DỤCĐiệp</v>
          </cell>
          <cell r="AI303" t="str">
            <v>LÝH. Xuân</v>
          </cell>
          <cell r="AJ303" t="str">
            <v>SINHN. Lan</v>
          </cell>
          <cell r="AK303" t="str">
            <v>TOÁNV. Thúy</v>
          </cell>
          <cell r="AL303" t="str">
            <v>GDCDThế</v>
          </cell>
          <cell r="AM303" t="str">
            <v>SỬĐ. Hằng</v>
          </cell>
          <cell r="AN303" t="str">
            <v>SINHThoa</v>
          </cell>
          <cell r="AO303" t="str">
            <v>LÝLê Hương</v>
          </cell>
          <cell r="AP303" t="str">
            <v>ANHT. Anh</v>
          </cell>
          <cell r="AQ303" t="str">
            <v>VĂN 2Giang</v>
          </cell>
          <cell r="AR303" t="str">
            <v>VĂN 2T. Linh</v>
          </cell>
          <cell r="AS303" t="str">
            <v>ANH 2T. Ngọc</v>
          </cell>
          <cell r="AT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</row>
        <row r="305">
          <cell r="B305" t="str">
            <v>CLB TOÁNVân</v>
          </cell>
          <cell r="C305" t="str">
            <v>CLB VĂNGiang</v>
          </cell>
          <cell r="D305" t="str">
            <v>CLB TOÁNH. Thúy</v>
          </cell>
          <cell r="E305" t="str">
            <v>CLB ANHT. Anh</v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>ANH 2LK. Thu</v>
          </cell>
          <cell r="M305" t="str">
            <v>TOÁN 2Lê Hương</v>
          </cell>
          <cell r="N305" t="str">
            <v>ANH 2T. Ngọc</v>
          </cell>
          <cell r="O305" t="str">
            <v>TOÁN 2Phương</v>
          </cell>
          <cell r="P305" t="str">
            <v>TOÁN 2T. Nga</v>
          </cell>
          <cell r="Q305" t="str">
            <v>S.HOẠTNguyệt</v>
          </cell>
          <cell r="R305" t="str">
            <v>S.HOẠTT. Linh</v>
          </cell>
          <cell r="S305" t="str">
            <v>S.HOẠTHiền</v>
          </cell>
          <cell r="T305" t="str">
            <v>S.HOẠTMai</v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>CLB VĂNT. Hà</v>
          </cell>
          <cell r="AE305" t="str">
            <v/>
          </cell>
          <cell r="AF305" t="str">
            <v/>
          </cell>
          <cell r="AG305" t="str">
            <v>S.HOẠTT. Nga</v>
          </cell>
          <cell r="AH305" t="str">
            <v>S.HOẠTH. Xuân</v>
          </cell>
          <cell r="AI305" t="str">
            <v>S.HOẠTNg. Hương</v>
          </cell>
          <cell r="AJ305" t="str">
            <v>S.HOẠTH. Lan</v>
          </cell>
          <cell r="AK305" t="str">
            <v>S.HOẠTV. Thúy</v>
          </cell>
          <cell r="AL305" t="str">
            <v>TOÁNThảo</v>
          </cell>
          <cell r="AM305" t="str">
            <v>ANHT. Anh</v>
          </cell>
          <cell r="AN305" t="str">
            <v>VĂNĐ. Hằng</v>
          </cell>
          <cell r="AO305" t="str">
            <v>SINHThoa</v>
          </cell>
          <cell r="AP305" t="str">
            <v>LÝLê Hương</v>
          </cell>
          <cell r="AQ305" t="str">
            <v>TOÁN 2Nguyệt</v>
          </cell>
          <cell r="AR305" t="str">
            <v>TOÁN 2Vân</v>
          </cell>
          <cell r="AS305" t="str">
            <v>VĂN 2Hiền</v>
          </cell>
          <cell r="AT305" t="str">
            <v>VĂN 2Mai</v>
          </cell>
          <cell r="AU305" t="str">
            <v/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</row>
        <row r="306"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>CLB VĂNT. Hà</v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str">
            <v/>
          </cell>
          <cell r="AK306" t="str">
            <v/>
          </cell>
          <cell r="AL306" t="str">
            <v>S.HOẠTThảo</v>
          </cell>
          <cell r="AM306" t="str">
            <v>S.HOẠTLê Hương</v>
          </cell>
          <cell r="AN306" t="str">
            <v>S.HOẠTĐ. Hằng</v>
          </cell>
          <cell r="AO306" t="str">
            <v>S.HOẠTT. Ngọc</v>
          </cell>
          <cell r="AP306" t="str">
            <v>S.HOẠTT. Anh</v>
          </cell>
          <cell r="AQ306" t="str">
            <v>TOÁN 2Nguyệt</v>
          </cell>
          <cell r="AR306" t="str">
            <v>TOÁN 2Vân</v>
          </cell>
          <cell r="AS306" t="str">
            <v>VĂN 2Hiền</v>
          </cell>
          <cell r="AT306" t="str">
            <v>VĂN 2Mai</v>
          </cell>
          <cell r="AU306" t="str">
            <v/>
          </cell>
          <cell r="AV306" t="str">
            <v/>
          </cell>
          <cell r="AW306" t="str">
            <v/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</row>
        <row r="307"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>CLB VĂNT. Hà</v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>S.HOẠTThảo</v>
          </cell>
          <cell r="AM307" t="str">
            <v>S.HOẠTLê Hương</v>
          </cell>
          <cell r="AN307" t="str">
            <v>S.HOẠTĐ. Hằng</v>
          </cell>
          <cell r="AO307" t="str">
            <v>S.HOẠTT. Ngọc</v>
          </cell>
          <cell r="AP307" t="str">
            <v>S.HOẠTT. Anh</v>
          </cell>
          <cell r="AQ307" t="str">
            <v>TOÁN 2Nguyệt</v>
          </cell>
          <cell r="AR307" t="str">
            <v>TOÁN 2Vân</v>
          </cell>
          <cell r="AS307" t="str">
            <v>VĂN 2Hiền</v>
          </cell>
          <cell r="AT307" t="str">
            <v>VĂN 2Mai</v>
          </cell>
          <cell r="AU307" t="str">
            <v/>
          </cell>
          <cell r="AV307" t="str">
            <v/>
          </cell>
          <cell r="AW307" t="str">
            <v/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</row>
        <row r="309">
          <cell r="B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>VĂN 2C. Hằng</v>
          </cell>
          <cell r="N309" t="str">
            <v>VĂN 2Đ. Hằng</v>
          </cell>
          <cell r="O309" t="str">
            <v>HÓA 2Thủy (H)</v>
          </cell>
          <cell r="P309" t="str">
            <v>VĂN 2Ng. Hương</v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/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</row>
        <row r="311"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>VĂN 2C. Hằng</v>
          </cell>
          <cell r="N311" t="str">
            <v>VĂN 2Đ. Hằng</v>
          </cell>
          <cell r="O311" t="str">
            <v>HÓA 2Thủy (H)</v>
          </cell>
          <cell r="P311" t="str">
            <v>VĂN 2Ng. Hương</v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/>
          </cell>
          <cell r="AK311" t="str">
            <v/>
          </cell>
          <cell r="AL311" t="str">
            <v/>
          </cell>
          <cell r="AM311" t="str">
            <v/>
          </cell>
          <cell r="AN311" t="str">
            <v/>
          </cell>
          <cell r="AO311" t="str">
            <v/>
          </cell>
          <cell r="AP311" t="str">
            <v/>
          </cell>
          <cell r="AQ311" t="str">
            <v/>
          </cell>
          <cell r="AR311" t="str">
            <v/>
          </cell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</row>
        <row r="313"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>HÓA 2Lê Hà</v>
          </cell>
          <cell r="N313" t="str">
            <v>HÓA 2Thủy (H)</v>
          </cell>
          <cell r="O313" t="str">
            <v>ANH 2T. Ngọc</v>
          </cell>
          <cell r="P313" t="str">
            <v>ANH 2T. Anh</v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 t="str">
            <v/>
          </cell>
          <cell r="AP313" t="str">
            <v/>
          </cell>
          <cell r="AQ313" t="str">
            <v/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</row>
        <row r="315">
          <cell r="B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>HÓA 2Lê Hà</v>
          </cell>
          <cell r="N315" t="str">
            <v>HÓA 2Thủy (H)</v>
          </cell>
          <cell r="O315" t="str">
            <v>ANH 2T. Ngọc</v>
          </cell>
          <cell r="P315" t="str">
            <v>ANH 2T. Anh</v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/>
          </cell>
          <cell r="AN315" t="str">
            <v/>
          </cell>
          <cell r="AO315" t="str">
            <v/>
          </cell>
          <cell r="AP315" t="str">
            <v/>
          </cell>
          <cell r="AQ315" t="str">
            <v/>
          </cell>
          <cell r="AR315" t="str">
            <v/>
          </cell>
          <cell r="AS315" t="str">
            <v/>
          </cell>
          <cell r="AT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</row>
        <row r="316"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 t="str">
            <v/>
          </cell>
          <cell r="AP316" t="str">
            <v/>
          </cell>
          <cell r="AQ316" t="str">
            <v/>
          </cell>
          <cell r="AR316" t="str">
            <v/>
          </cell>
          <cell r="AS316" t="str">
            <v/>
          </cell>
          <cell r="AT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</row>
        <row r="317">
          <cell r="B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/>
          </cell>
          <cell r="AR317" t="str">
            <v/>
          </cell>
          <cell r="AS317" t="str">
            <v/>
          </cell>
          <cell r="AT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I5">
            <v>6</v>
          </cell>
          <cell r="J5">
            <v>7</v>
          </cell>
          <cell r="K5">
            <v>8</v>
          </cell>
          <cell r="L5">
            <v>9</v>
          </cell>
        </row>
        <row r="6">
          <cell r="I6">
            <v>1</v>
          </cell>
          <cell r="J6">
            <v>1</v>
          </cell>
          <cell r="K6">
            <v>1</v>
          </cell>
          <cell r="L6">
            <v>1</v>
          </cell>
        </row>
        <row r="7">
          <cell r="I7">
            <v>1</v>
          </cell>
          <cell r="J7">
            <v>1</v>
          </cell>
          <cell r="K7">
            <v>1</v>
          </cell>
          <cell r="L7">
            <v>0</v>
          </cell>
        </row>
        <row r="10">
          <cell r="I10">
            <v>6</v>
          </cell>
          <cell r="J10">
            <v>7</v>
          </cell>
          <cell r="K10">
            <v>8</v>
          </cell>
          <cell r="L10">
            <v>9</v>
          </cell>
        </row>
        <row r="11">
          <cell r="I11">
            <v>1</v>
          </cell>
          <cell r="J11">
            <v>1</v>
          </cell>
          <cell r="K11">
            <v>1</v>
          </cell>
          <cell r="L11">
            <v>0</v>
          </cell>
        </row>
        <row r="12">
          <cell r="I12">
            <v>1</v>
          </cell>
          <cell r="J12">
            <v>1</v>
          </cell>
          <cell r="K12">
            <v>1</v>
          </cell>
          <cell r="L12">
            <v>1</v>
          </cell>
        </row>
        <row r="15">
          <cell r="I15">
            <v>6</v>
          </cell>
          <cell r="J15">
            <v>7</v>
          </cell>
          <cell r="K15">
            <v>8</v>
          </cell>
          <cell r="L15">
            <v>9</v>
          </cell>
        </row>
        <row r="16">
          <cell r="I16">
            <v>2</v>
          </cell>
          <cell r="J16">
            <v>1</v>
          </cell>
          <cell r="K16">
            <v>2</v>
          </cell>
          <cell r="L16">
            <v>1</v>
          </cell>
        </row>
        <row r="17">
          <cell r="I17">
            <v>2</v>
          </cell>
          <cell r="J17">
            <v>2</v>
          </cell>
          <cell r="K17">
            <v>1</v>
          </cell>
          <cell r="L17">
            <v>1</v>
          </cell>
        </row>
        <row r="20">
          <cell r="I20">
            <v>6</v>
          </cell>
          <cell r="J20">
            <v>7</v>
          </cell>
          <cell r="K20">
            <v>8</v>
          </cell>
          <cell r="L20">
            <v>9</v>
          </cell>
        </row>
        <row r="21">
          <cell r="I21">
            <v>1</v>
          </cell>
          <cell r="J21">
            <v>2</v>
          </cell>
          <cell r="K21">
            <v>1</v>
          </cell>
          <cell r="L21">
            <v>2</v>
          </cell>
        </row>
        <row r="22">
          <cell r="I22">
            <v>1</v>
          </cell>
          <cell r="J22">
            <v>2</v>
          </cell>
          <cell r="K22">
            <v>2</v>
          </cell>
          <cell r="L22">
            <v>1</v>
          </cell>
        </row>
        <row r="25">
          <cell r="I25">
            <v>6</v>
          </cell>
          <cell r="J25">
            <v>7</v>
          </cell>
          <cell r="K25">
            <v>8</v>
          </cell>
          <cell r="L25">
            <v>9</v>
          </cell>
        </row>
        <row r="26">
          <cell r="I26">
            <v>1</v>
          </cell>
          <cell r="J26">
            <v>1</v>
          </cell>
          <cell r="K26">
            <v>1</v>
          </cell>
          <cell r="L26">
            <v>1</v>
          </cell>
        </row>
        <row r="27">
          <cell r="I27">
            <v>1</v>
          </cell>
          <cell r="J27">
            <v>1</v>
          </cell>
          <cell r="K27">
            <v>1</v>
          </cell>
          <cell r="L27">
            <v>1</v>
          </cell>
        </row>
        <row r="30">
          <cell r="I30">
            <v>6</v>
          </cell>
          <cell r="J30">
            <v>7</v>
          </cell>
          <cell r="K30">
            <v>8</v>
          </cell>
          <cell r="L30">
            <v>9</v>
          </cell>
        </row>
        <row r="31">
          <cell r="I31">
            <v>0</v>
          </cell>
          <cell r="J31">
            <v>0</v>
          </cell>
          <cell r="K31">
            <v>2</v>
          </cell>
          <cell r="L31">
            <v>2</v>
          </cell>
        </row>
        <row r="32">
          <cell r="I32">
            <v>0</v>
          </cell>
          <cell r="J32">
            <v>0</v>
          </cell>
          <cell r="K32">
            <v>2</v>
          </cell>
          <cell r="L32">
            <v>2</v>
          </cell>
        </row>
        <row r="35">
          <cell r="I35">
            <v>6</v>
          </cell>
          <cell r="J35">
            <v>7</v>
          </cell>
          <cell r="K35">
            <v>8</v>
          </cell>
          <cell r="L35">
            <v>9</v>
          </cell>
        </row>
        <row r="36">
          <cell r="I36">
            <v>1</v>
          </cell>
          <cell r="J36">
            <v>2</v>
          </cell>
          <cell r="K36">
            <v>2</v>
          </cell>
          <cell r="L36">
            <v>1</v>
          </cell>
        </row>
        <row r="37">
          <cell r="I37">
            <v>1</v>
          </cell>
          <cell r="J37">
            <v>2</v>
          </cell>
          <cell r="K37">
            <v>1</v>
          </cell>
          <cell r="L37">
            <v>2</v>
          </cell>
        </row>
        <row r="40">
          <cell r="I40">
            <v>6</v>
          </cell>
          <cell r="J40">
            <v>7</v>
          </cell>
          <cell r="K40">
            <v>8</v>
          </cell>
          <cell r="L40">
            <v>9</v>
          </cell>
          <cell r="N40">
            <v>6</v>
          </cell>
          <cell r="O40">
            <v>7</v>
          </cell>
          <cell r="P40">
            <v>8</v>
          </cell>
          <cell r="Q40">
            <v>9</v>
          </cell>
        </row>
        <row r="41">
          <cell r="I41">
            <v>4</v>
          </cell>
          <cell r="J41">
            <v>4</v>
          </cell>
          <cell r="K41">
            <v>4</v>
          </cell>
          <cell r="L41">
            <v>5</v>
          </cell>
          <cell r="N41">
            <v>2</v>
          </cell>
          <cell r="O41">
            <v>0</v>
          </cell>
          <cell r="P41">
            <v>0</v>
          </cell>
          <cell r="Q41">
            <v>0</v>
          </cell>
        </row>
        <row r="42">
          <cell r="I42">
            <v>4</v>
          </cell>
          <cell r="J42">
            <v>4</v>
          </cell>
          <cell r="K42">
            <v>4</v>
          </cell>
          <cell r="L42">
            <v>5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</row>
        <row r="45">
          <cell r="I45">
            <v>6</v>
          </cell>
          <cell r="J45">
            <v>7</v>
          </cell>
          <cell r="K45">
            <v>8</v>
          </cell>
          <cell r="L45">
            <v>9</v>
          </cell>
        </row>
        <row r="46">
          <cell r="I46">
            <v>2</v>
          </cell>
          <cell r="J46">
            <v>2</v>
          </cell>
          <cell r="K46">
            <v>2</v>
          </cell>
          <cell r="L46">
            <v>2</v>
          </cell>
        </row>
        <row r="47">
          <cell r="I47">
            <v>2</v>
          </cell>
          <cell r="J47">
            <v>2</v>
          </cell>
          <cell r="K47">
            <v>2</v>
          </cell>
          <cell r="L47">
            <v>2</v>
          </cell>
        </row>
        <row r="60">
          <cell r="I60">
            <v>6</v>
          </cell>
          <cell r="J60">
            <v>7</v>
          </cell>
          <cell r="K60">
            <v>8</v>
          </cell>
          <cell r="L60">
            <v>9</v>
          </cell>
        </row>
        <row r="61">
          <cell r="I61">
            <v>2</v>
          </cell>
          <cell r="J61">
            <v>2</v>
          </cell>
          <cell r="K61">
            <v>2</v>
          </cell>
          <cell r="L61">
            <v>2</v>
          </cell>
        </row>
        <row r="62">
          <cell r="I62">
            <v>2</v>
          </cell>
          <cell r="J62">
            <v>2</v>
          </cell>
          <cell r="K62">
            <v>2</v>
          </cell>
          <cell r="L62">
            <v>2</v>
          </cell>
        </row>
        <row r="65">
          <cell r="I65">
            <v>6</v>
          </cell>
          <cell r="J65">
            <v>7</v>
          </cell>
          <cell r="K65">
            <v>8</v>
          </cell>
          <cell r="L65">
            <v>9</v>
          </cell>
        </row>
        <row r="66">
          <cell r="I66">
            <v>3</v>
          </cell>
          <cell r="J66">
            <v>3</v>
          </cell>
          <cell r="K66">
            <v>3</v>
          </cell>
          <cell r="L66">
            <v>2</v>
          </cell>
        </row>
        <row r="67">
          <cell r="I67">
            <v>3</v>
          </cell>
          <cell r="J67">
            <v>3</v>
          </cell>
          <cell r="K67">
            <v>3</v>
          </cell>
          <cell r="L67">
            <v>2</v>
          </cell>
        </row>
        <row r="70">
          <cell r="I70">
            <v>6</v>
          </cell>
          <cell r="J70">
            <v>7</v>
          </cell>
          <cell r="K70">
            <v>8</v>
          </cell>
          <cell r="L70">
            <v>9</v>
          </cell>
        </row>
        <row r="71">
          <cell r="I71">
            <v>2</v>
          </cell>
          <cell r="J71">
            <v>2</v>
          </cell>
          <cell r="K71">
            <v>2</v>
          </cell>
          <cell r="L71">
            <v>2</v>
          </cell>
        </row>
        <row r="72">
          <cell r="I72">
            <v>2</v>
          </cell>
          <cell r="J72">
            <v>2</v>
          </cell>
          <cell r="K72">
            <v>2</v>
          </cell>
          <cell r="L72">
            <v>2</v>
          </cell>
        </row>
        <row r="75">
          <cell r="H75" t="str">
            <v>To¸n</v>
          </cell>
          <cell r="I75">
            <v>6</v>
          </cell>
          <cell r="J75">
            <v>7</v>
          </cell>
          <cell r="K75">
            <v>8</v>
          </cell>
          <cell r="L75">
            <v>9</v>
          </cell>
          <cell r="O75">
            <v>6</v>
          </cell>
          <cell r="P75">
            <v>7</v>
          </cell>
          <cell r="Q75">
            <v>8</v>
          </cell>
          <cell r="R75">
            <v>9</v>
          </cell>
        </row>
        <row r="76">
          <cell r="H76" t="str">
            <v>HKI</v>
          </cell>
          <cell r="I76">
            <v>4</v>
          </cell>
          <cell r="J76">
            <v>4</v>
          </cell>
          <cell r="K76">
            <v>4</v>
          </cell>
          <cell r="L76">
            <v>4</v>
          </cell>
          <cell r="O76">
            <v>2</v>
          </cell>
          <cell r="P76">
            <v>0</v>
          </cell>
          <cell r="Q76">
            <v>0</v>
          </cell>
          <cell r="R76">
            <v>2</v>
          </cell>
        </row>
        <row r="77">
          <cell r="H77" t="str">
            <v>HKII</v>
          </cell>
          <cell r="I77">
            <v>4</v>
          </cell>
          <cell r="J77">
            <v>4</v>
          </cell>
          <cell r="K77">
            <v>4</v>
          </cell>
          <cell r="L77">
            <v>4</v>
          </cell>
          <cell r="O77">
            <v>2</v>
          </cell>
          <cell r="P77">
            <v>0</v>
          </cell>
          <cell r="Q77">
            <v>0</v>
          </cell>
          <cell r="R77">
            <v>0</v>
          </cell>
        </row>
        <row r="80">
          <cell r="I80">
            <v>6</v>
          </cell>
          <cell r="J80">
            <v>7</v>
          </cell>
          <cell r="K80">
            <v>8</v>
          </cell>
          <cell r="L80">
            <v>9</v>
          </cell>
          <cell r="O80">
            <v>6</v>
          </cell>
          <cell r="P80">
            <v>7</v>
          </cell>
          <cell r="Q80">
            <v>8</v>
          </cell>
          <cell r="R80">
            <v>9</v>
          </cell>
        </row>
        <row r="81">
          <cell r="I81">
            <v>1</v>
          </cell>
          <cell r="J81">
            <v>1</v>
          </cell>
          <cell r="K81">
            <v>1</v>
          </cell>
          <cell r="L81">
            <v>2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</row>
        <row r="82">
          <cell r="I82">
            <v>1</v>
          </cell>
          <cell r="J82">
            <v>1</v>
          </cell>
          <cell r="K82">
            <v>1</v>
          </cell>
          <cell r="L82">
            <v>2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</row>
        <row r="90">
          <cell r="I90">
            <v>6</v>
          </cell>
          <cell r="J90">
            <v>7</v>
          </cell>
          <cell r="K90">
            <v>8</v>
          </cell>
          <cell r="L90">
            <v>9</v>
          </cell>
        </row>
        <row r="91">
          <cell r="I91">
            <v>1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1</v>
          </cell>
          <cell r="J92">
            <v>0</v>
          </cell>
          <cell r="K92">
            <v>0</v>
          </cell>
          <cell r="L92">
            <v>0</v>
          </cell>
        </row>
        <row r="94">
          <cell r="I94">
            <v>6</v>
          </cell>
          <cell r="J94">
            <v>7</v>
          </cell>
          <cell r="K94">
            <v>8</v>
          </cell>
          <cell r="L94">
            <v>9</v>
          </cell>
        </row>
        <row r="95">
          <cell r="I95">
            <v>1</v>
          </cell>
          <cell r="J95">
            <v>1</v>
          </cell>
          <cell r="K95">
            <v>1</v>
          </cell>
          <cell r="L95">
            <v>1</v>
          </cell>
        </row>
        <row r="96">
          <cell r="I96">
            <v>1</v>
          </cell>
          <cell r="J96">
            <v>1</v>
          </cell>
          <cell r="K96">
            <v>1</v>
          </cell>
          <cell r="L96">
            <v>1</v>
          </cell>
        </row>
        <row r="98">
          <cell r="I98">
            <v>6</v>
          </cell>
          <cell r="J98">
            <v>7</v>
          </cell>
          <cell r="K98">
            <v>8</v>
          </cell>
          <cell r="L98">
            <v>9</v>
          </cell>
        </row>
        <row r="99">
          <cell r="I99">
            <v>1</v>
          </cell>
          <cell r="J99">
            <v>1</v>
          </cell>
          <cell r="K99">
            <v>1</v>
          </cell>
          <cell r="L99">
            <v>1</v>
          </cell>
        </row>
        <row r="100">
          <cell r="I100">
            <v>1</v>
          </cell>
          <cell r="J100">
            <v>1</v>
          </cell>
          <cell r="K100">
            <v>1</v>
          </cell>
          <cell r="L100">
            <v>1</v>
          </cell>
        </row>
        <row r="102">
          <cell r="I102">
            <v>6</v>
          </cell>
          <cell r="J102">
            <v>7</v>
          </cell>
          <cell r="K102">
            <v>8</v>
          </cell>
          <cell r="L102">
            <v>9</v>
          </cell>
        </row>
        <row r="103">
          <cell r="I103">
            <v>1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1</v>
          </cell>
          <cell r="J104">
            <v>0</v>
          </cell>
          <cell r="K104">
            <v>0</v>
          </cell>
          <cell r="L104">
            <v>0</v>
          </cell>
        </row>
        <row r="106">
          <cell r="I106">
            <v>6</v>
          </cell>
          <cell r="J106">
            <v>7</v>
          </cell>
          <cell r="K106">
            <v>8</v>
          </cell>
          <cell r="L106">
            <v>9</v>
          </cell>
        </row>
        <row r="107">
          <cell r="I107">
            <v>1</v>
          </cell>
          <cell r="J107">
            <v>1</v>
          </cell>
          <cell r="K107">
            <v>1</v>
          </cell>
          <cell r="L107">
            <v>1</v>
          </cell>
        </row>
        <row r="108">
          <cell r="I108">
            <v>1</v>
          </cell>
          <cell r="J108">
            <v>1</v>
          </cell>
          <cell r="K108">
            <v>1</v>
          </cell>
          <cell r="L108">
            <v>1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S213"/>
  <sheetViews>
    <sheetView tabSelected="1" zoomScale="115" zoomScaleNormal="115" workbookViewId="0">
      <pane ySplit="3" topLeftCell="A115" activePane="bottomLeft" state="frozen"/>
      <selection activeCell="A4" activeCellId="4" sqref="A4:IV13 A4:IV13 A4:IV13 A4:IV13 A4:IV13"/>
      <selection pane="bottomLeft" activeCell="I48" sqref="I48:I51"/>
    </sheetView>
  </sheetViews>
  <sheetFormatPr defaultRowHeight="10.5" outlineLevelRow="1" outlineLevelCol="1"/>
  <cols>
    <col min="1" max="1" width="16.59765625" style="57" customWidth="1"/>
    <col min="2" max="2" width="9.59765625" style="57"/>
    <col min="3" max="3" width="6.59765625" style="57" hidden="1" customWidth="1"/>
    <col min="4" max="4" width="12.59765625" style="57" customWidth="1"/>
    <col min="5" max="18" width="12.59765625" style="175" customWidth="1"/>
    <col min="19" max="22" width="13" style="175" customWidth="1"/>
    <col min="23" max="28" width="12.59765625" style="175" hidden="1" customWidth="1" outlineLevel="1"/>
    <col min="29" max="43" width="4" style="175" hidden="1" customWidth="1" outlineLevel="1"/>
    <col min="44" max="44" width="4" style="175" hidden="1" customWidth="1" outlineLevel="1" collapsed="1"/>
    <col min="45" max="45" width="4" style="175" hidden="1" customWidth="1" outlineLevel="1"/>
    <col min="46" max="46" width="4" style="175" hidden="1" customWidth="1" outlineLevel="1" collapsed="1"/>
    <col min="47" max="48" width="4" style="175" hidden="1" customWidth="1" outlineLevel="1"/>
    <col min="49" max="49" width="10.19921875" style="175" hidden="1" customWidth="1" outlineLevel="1"/>
    <col min="50" max="50" width="27.796875" style="176" customWidth="1" collapsed="1"/>
    <col min="51" max="51" width="12" style="57" bestFit="1" customWidth="1"/>
    <col min="52" max="96" width="3" style="57" hidden="1" customWidth="1" outlineLevel="1"/>
    <col min="97" max="97" width="9.59765625" style="57" collapsed="1"/>
    <col min="98" max="16384" width="9.59765625" style="57"/>
  </cols>
  <sheetData>
    <row r="1" spans="1:96" s="8" customFormat="1" ht="49.5" customHeight="1">
      <c r="A1" s="1" t="s">
        <v>0</v>
      </c>
      <c r="B1" s="1"/>
      <c r="C1" s="1"/>
      <c r="D1" s="1"/>
      <c r="E1" s="1"/>
      <c r="F1" s="2"/>
      <c r="G1" s="3" t="s">
        <v>101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tr">
        <f>"Áp dụng từ ngày "&amp;$AX$1</f>
        <v>Áp dụng từ ngày 5/10/2015</v>
      </c>
      <c r="T1" s="4"/>
      <c r="U1" s="4"/>
      <c r="V1" s="4"/>
      <c r="W1" s="4"/>
      <c r="X1" s="4"/>
      <c r="Y1" s="5"/>
      <c r="Z1" s="5"/>
      <c r="AA1" s="2"/>
      <c r="AB1" s="4"/>
      <c r="AC1" s="4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6" t="s">
        <v>1</v>
      </c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</row>
    <row r="2" spans="1:96" s="11" customFormat="1" ht="2.25" customHeight="1" thickBot="1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 t="str">
        <f>IF(AT$3&lt;&gt;"",VLOOKUP(AT$3,[1]Sheet3!#REF!,2,0),"")</f>
        <v/>
      </c>
      <c r="AU2" s="10" t="str">
        <f>IF(AU$3&lt;&gt;"",VLOOKUP(AU$3,[1]Sheet3!#REF!,2,0),"")</f>
        <v/>
      </c>
      <c r="AV2" s="10" t="str">
        <f>IF(AV$3&lt;&gt;"",VLOOKUP(AV$3,[1]Sheet3!#REF!,2,0),"")</f>
        <v/>
      </c>
      <c r="AW2" s="10" t="str">
        <f>IF(AW$3&lt;&gt;"",VLOOKUP(AW$3,[1]Sheet3!#REF!,2,0),"")</f>
        <v/>
      </c>
      <c r="AX2" s="9"/>
    </row>
    <row r="3" spans="1:96" s="24" customFormat="1" ht="18.75" customHeight="1" thickBot="1">
      <c r="A3" s="12" t="s">
        <v>2</v>
      </c>
      <c r="B3" s="13" t="s">
        <v>3</v>
      </c>
      <c r="C3" s="14"/>
      <c r="D3" s="15" t="s">
        <v>4</v>
      </c>
      <c r="E3" s="16" t="s">
        <v>5</v>
      </c>
      <c r="F3" s="16" t="s">
        <v>6</v>
      </c>
      <c r="G3" s="16" t="s">
        <v>7</v>
      </c>
      <c r="H3" s="17" t="s">
        <v>8</v>
      </c>
      <c r="I3" s="18" t="s">
        <v>9</v>
      </c>
      <c r="J3" s="16" t="s">
        <v>10</v>
      </c>
      <c r="K3" s="16" t="s">
        <v>11</v>
      </c>
      <c r="L3" s="16" t="s">
        <v>12</v>
      </c>
      <c r="M3" s="17" t="s">
        <v>13</v>
      </c>
      <c r="N3" s="18" t="s">
        <v>14</v>
      </c>
      <c r="O3" s="16" t="s">
        <v>15</v>
      </c>
      <c r="P3" s="16" t="s">
        <v>16</v>
      </c>
      <c r="Q3" s="16" t="s">
        <v>17</v>
      </c>
      <c r="R3" s="17" t="s">
        <v>18</v>
      </c>
      <c r="S3" s="18" t="s">
        <v>19</v>
      </c>
      <c r="T3" s="16" t="s">
        <v>20</v>
      </c>
      <c r="U3" s="16" t="s">
        <v>21</v>
      </c>
      <c r="V3" s="17" t="s">
        <v>22</v>
      </c>
      <c r="W3" s="18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9"/>
      <c r="AW3" s="20"/>
      <c r="AX3" s="21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3"/>
      <c r="CF3" s="23"/>
      <c r="CG3" s="23"/>
      <c r="CH3" s="23"/>
      <c r="CI3" s="23"/>
      <c r="CJ3" s="23"/>
    </row>
    <row r="4" spans="1:96" s="37" customFormat="1" ht="13.5" customHeight="1" thickTop="1">
      <c r="A4" s="25" t="s">
        <v>23</v>
      </c>
      <c r="B4" s="26">
        <v>1</v>
      </c>
      <c r="C4" s="27">
        <v>1</v>
      </c>
      <c r="D4" s="28" t="s">
        <v>24</v>
      </c>
      <c r="E4" s="29" t="s">
        <v>24</v>
      </c>
      <c r="F4" s="29" t="s">
        <v>24</v>
      </c>
      <c r="G4" s="29" t="s">
        <v>24</v>
      </c>
      <c r="H4" s="30" t="s">
        <v>24</v>
      </c>
      <c r="I4" s="28"/>
      <c r="J4" s="29"/>
      <c r="K4" s="29"/>
      <c r="L4" s="29"/>
      <c r="M4" s="30"/>
      <c r="N4" s="28" t="s">
        <v>25</v>
      </c>
      <c r="O4" s="29"/>
      <c r="P4" s="29"/>
      <c r="Q4" s="29"/>
      <c r="R4" s="31"/>
      <c r="S4" s="32" t="s">
        <v>24</v>
      </c>
      <c r="T4" s="33" t="s">
        <v>24</v>
      </c>
      <c r="U4" s="33" t="s">
        <v>24</v>
      </c>
      <c r="V4" s="31" t="s">
        <v>24</v>
      </c>
      <c r="W4" s="28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34"/>
      <c r="AW4" s="35" t="s">
        <v>25</v>
      </c>
      <c r="AX4" s="36"/>
    </row>
    <row r="5" spans="1:96" s="46" customFormat="1" ht="12.6" customHeight="1" thickBot="1">
      <c r="A5" s="38"/>
      <c r="B5" s="39"/>
      <c r="C5" s="40">
        <v>2</v>
      </c>
      <c r="D5" s="41" t="s">
        <v>57</v>
      </c>
      <c r="E5" s="42" t="s">
        <v>58</v>
      </c>
      <c r="F5" s="42" t="s">
        <v>59</v>
      </c>
      <c r="G5" s="42" t="s">
        <v>60</v>
      </c>
      <c r="H5" s="43" t="s">
        <v>61</v>
      </c>
      <c r="I5" s="41" t="s">
        <v>62</v>
      </c>
      <c r="J5" s="42" t="s">
        <v>62</v>
      </c>
      <c r="K5" s="42" t="s">
        <v>62</v>
      </c>
      <c r="L5" s="42" t="s">
        <v>62</v>
      </c>
      <c r="M5" s="43" t="s">
        <v>62</v>
      </c>
      <c r="N5" s="41" t="s">
        <v>63</v>
      </c>
      <c r="O5" s="42" t="s">
        <v>62</v>
      </c>
      <c r="P5" s="42" t="s">
        <v>62</v>
      </c>
      <c r="Q5" s="42" t="s">
        <v>62</v>
      </c>
      <c r="R5" s="43" t="s">
        <v>62</v>
      </c>
      <c r="S5" s="41" t="s">
        <v>64</v>
      </c>
      <c r="T5" s="42" t="s">
        <v>65</v>
      </c>
      <c r="U5" s="42" t="s">
        <v>66</v>
      </c>
      <c r="V5" s="43" t="s">
        <v>67</v>
      </c>
      <c r="W5" s="41" t="str">
        <f>IF(W4&lt;&gt;"",HLOOKUP(W4,[1]PCCM!$G$4:$BA$83,VLOOKUP(W$3,[1]PCCM!$B$6:$C$83,2,0),0),"")</f>
        <v/>
      </c>
      <c r="X5" s="42" t="str">
        <f>IF(X4&lt;&gt;"",HLOOKUP(X4,[1]PCCM!$G$4:$BA$83,VLOOKUP(X$3,[1]PCCM!$B$6:$C$83,2,0),0),"")</f>
        <v/>
      </c>
      <c r="Y5" s="42" t="str">
        <f>IF(Y4&lt;&gt;"",HLOOKUP(Y4,[1]PCCM!$G$4:$BA$83,VLOOKUP(Y$3,[1]PCCM!$B$6:$C$83,2,0),0),"")</f>
        <v/>
      </c>
      <c r="Z5" s="42" t="str">
        <f>IF(Z4&lt;&gt;"",HLOOKUP(Z4,[1]PCCM!$G$4:$BA$83,VLOOKUP(Z$3,[1]PCCM!$B$6:$C$83,2,0),0),"")</f>
        <v/>
      </c>
      <c r="AA5" s="42" t="str">
        <f>IF(AA4&lt;&gt;"",HLOOKUP(AA4,[1]PCCM!$G$4:$BA$83,VLOOKUP(AA$3,[1]PCCM!$B$6:$C$83,2,0),0),"")</f>
        <v/>
      </c>
      <c r="AB5" s="42" t="str">
        <f>IF(AB4&lt;&gt;"",HLOOKUP(AB4,[1]PCCM!$G$4:$BA$83,VLOOKUP(AB$3,[1]PCCM!$B$6:$C$83,2,0),0),"")</f>
        <v/>
      </c>
      <c r="AC5" s="42" t="str">
        <f>IF(AC4&lt;&gt;"",HLOOKUP(AC4,[1]PCCM!$G$4:$BA$83,VLOOKUP(AC$3,[1]PCCM!$B$6:$C$83,2,0),0),"")</f>
        <v/>
      </c>
      <c r="AD5" s="42" t="str">
        <f>IF(AD4&lt;&gt;"",HLOOKUP(AD4,[1]PCCM!$G$4:$BA$83,VLOOKUP(AD$3,[1]PCCM!$B$6:$C$83,2,0),0),"")</f>
        <v/>
      </c>
      <c r="AE5" s="42" t="str">
        <f>IF(AE4&lt;&gt;"",HLOOKUP(AE4,[1]PCCM!$G$4:$BA$83,VLOOKUP(AE$3,[1]PCCM!$B$6:$C$83,2,0),0),"")</f>
        <v/>
      </c>
      <c r="AF5" s="42" t="str">
        <f>IF(AF4&lt;&gt;"",HLOOKUP(AF4,[1]PCCM!$G$4:$BA$83,VLOOKUP(AF$3,[1]PCCM!$B$6:$C$83,2,0),0),"")</f>
        <v/>
      </c>
      <c r="AG5" s="42" t="str">
        <f>IF(AG4&lt;&gt;"",HLOOKUP(AG4,[1]PCCM!$G$4:$BA$83,VLOOKUP(AG$3,[1]PCCM!$B$6:$C$83,2,0),0),"")</f>
        <v/>
      </c>
      <c r="AH5" s="42" t="str">
        <f>IF(AH4&lt;&gt;"",HLOOKUP(AH4,[1]PCCM!$G$4:$BA$83,VLOOKUP(AH$3,[1]PCCM!$B$6:$C$83,2,0),0),"")</f>
        <v/>
      </c>
      <c r="AI5" s="42" t="str">
        <f>IF(AI4&lt;&gt;"",HLOOKUP(AI4,[1]PCCM!$G$4:$BA$83,VLOOKUP(AI$3,[1]PCCM!$B$6:$C$83,2,0),0),"")</f>
        <v/>
      </c>
      <c r="AJ5" s="42" t="str">
        <f>IF(AJ4&lt;&gt;"",HLOOKUP(AJ4,[1]PCCM!$G$4:$BA$83,VLOOKUP(AJ$3,[1]PCCM!$B$6:$C$83,2,0),0),"")</f>
        <v/>
      </c>
      <c r="AK5" s="42" t="str">
        <f>IF(AK4&lt;&gt;"",HLOOKUP(AK4,[1]PCCM!$G$4:$BA$83,VLOOKUP(AK$3,[1]PCCM!$B$6:$C$83,2,0),0),"")</f>
        <v/>
      </c>
      <c r="AL5" s="42" t="str">
        <f>IF(AL4&lt;&gt;"",HLOOKUP(AL4,[1]PCCM!$G$4:$BA$83,VLOOKUP(AL$3,[1]PCCM!$B$6:$C$83,2,0),0),"")</f>
        <v/>
      </c>
      <c r="AM5" s="42" t="str">
        <f>IF(AM4&lt;&gt;"",HLOOKUP(AM4,[1]PCCM!$G$4:$BA$83,VLOOKUP(AM$3,[1]PCCM!$B$6:$C$83,2,0),0),"")</f>
        <v/>
      </c>
      <c r="AN5" s="42" t="str">
        <f>IF(AN4&lt;&gt;"",HLOOKUP(AN4,[1]PCCM!$G$4:$BA$83,VLOOKUP(AN$3,[1]PCCM!$B$6:$C$83,2,0),0),"")</f>
        <v/>
      </c>
      <c r="AO5" s="42" t="str">
        <f>IF(AO4&lt;&gt;"",HLOOKUP(AO4,[1]PCCM!$G$4:$BA$83,VLOOKUP(AO$3,[1]PCCM!$B$6:$C$83,2,0),0),"")</f>
        <v/>
      </c>
      <c r="AP5" s="42" t="str">
        <f>IF(AP4&lt;&gt;"",HLOOKUP(AP4,[1]PCCM!$G$4:$BA$83,VLOOKUP(AP$3,[1]PCCM!$B$6:$C$83,2,0),0),"")</f>
        <v/>
      </c>
      <c r="AQ5" s="42" t="str">
        <f>IF(AQ4&lt;&gt;"",HLOOKUP(AQ4,[1]PCCM!$G$4:$BA$83,VLOOKUP(AQ$3,[1]PCCM!$B$6:$C$83,2,0),0),"")</f>
        <v/>
      </c>
      <c r="AR5" s="42" t="str">
        <f>IF(AR4&lt;&gt;"",HLOOKUP(AR4,[1]PCCM!$G$4:$BA$83,VLOOKUP(AR$3,[1]PCCM!$B$6:$C$83,2,0),0),"")</f>
        <v/>
      </c>
      <c r="AS5" s="42" t="str">
        <f>IF(AS4&lt;&gt;"",HLOOKUP(AS4,[1]PCCM!$G$4:$BA$83,VLOOKUP(AS$3,[1]PCCM!$B$6:$C$83,2,0),0),"")</f>
        <v/>
      </c>
      <c r="AT5" s="42" t="str">
        <f>IF(AT4&lt;&gt;"",HLOOKUP(AT4,[1]PCCM!$G$4:$BA$83,VLOOKUP(AT$3,[1]PCCM!$B$6:$C$83,2,0),0),"")</f>
        <v/>
      </c>
      <c r="AU5" s="42" t="str">
        <f>IF(AU4&lt;&gt;"",HLOOKUP(AU4,[1]PCCM!$G$4:$BA$83,VLOOKUP(AU$3,[1]PCCM!$B$6:$C$83,2,0),0),"")</f>
        <v/>
      </c>
      <c r="AV5" s="43" t="str">
        <f>IF(AV4&lt;&gt;"",HLOOKUP(AV4,[1]PCCM!$G$4:$BA$83,VLOOKUP(AV$3,[1]PCCM!$B$6:$C$83,2,0),0),"")</f>
        <v/>
      </c>
      <c r="AW5" s="44" t="e">
        <f>IF(AW4&lt;&gt;"",HLOOKUP(AW4,[1]PCCM!$G$4:$BA$83,VLOOKUP(AW$3,[1]PCCM!$B$6:$C$83,2,0),0),"")</f>
        <v>#N/A</v>
      </c>
      <c r="AX5" s="45">
        <f>COUNTIF($D5:$AU5,D5)</f>
        <v>1</v>
      </c>
      <c r="AZ5" s="37">
        <f>IF(D5="",0,COUNTIF($D5:$AV5,D5))</f>
        <v>1</v>
      </c>
      <c r="BA5" s="37">
        <f t="shared" ref="BA5:CR5" si="0">IF(E5="",0,COUNTIF($D5:$AV5,E5))</f>
        <v>1</v>
      </c>
      <c r="BB5" s="37">
        <f t="shared" si="0"/>
        <v>1</v>
      </c>
      <c r="BC5" s="37">
        <f t="shared" si="0"/>
        <v>1</v>
      </c>
      <c r="BD5" s="37">
        <f t="shared" si="0"/>
        <v>1</v>
      </c>
      <c r="BE5" s="37">
        <f t="shared" si="0"/>
        <v>0</v>
      </c>
      <c r="BF5" s="37">
        <f t="shared" si="0"/>
        <v>0</v>
      </c>
      <c r="BG5" s="37">
        <f t="shared" si="0"/>
        <v>0</v>
      </c>
      <c r="BH5" s="37">
        <f t="shared" si="0"/>
        <v>0</v>
      </c>
      <c r="BI5" s="37">
        <f t="shared" si="0"/>
        <v>0</v>
      </c>
      <c r="BJ5" s="37">
        <f t="shared" si="0"/>
        <v>1</v>
      </c>
      <c r="BK5" s="37">
        <f t="shared" si="0"/>
        <v>0</v>
      </c>
      <c r="BL5" s="37">
        <f t="shared" si="0"/>
        <v>0</v>
      </c>
      <c r="BM5" s="37">
        <f t="shared" si="0"/>
        <v>0</v>
      </c>
      <c r="BN5" s="37">
        <f t="shared" si="0"/>
        <v>0</v>
      </c>
      <c r="BO5" s="37">
        <f t="shared" si="0"/>
        <v>1</v>
      </c>
      <c r="BP5" s="37">
        <f t="shared" si="0"/>
        <v>1</v>
      </c>
      <c r="BQ5" s="37">
        <f t="shared" si="0"/>
        <v>1</v>
      </c>
      <c r="BR5" s="37">
        <f t="shared" si="0"/>
        <v>1</v>
      </c>
      <c r="BS5" s="37">
        <f t="shared" si="0"/>
        <v>0</v>
      </c>
      <c r="BT5" s="37">
        <f t="shared" si="0"/>
        <v>0</v>
      </c>
      <c r="BU5" s="37">
        <f t="shared" si="0"/>
        <v>0</v>
      </c>
      <c r="BV5" s="37">
        <f t="shared" si="0"/>
        <v>0</v>
      </c>
      <c r="BW5" s="37">
        <f t="shared" si="0"/>
        <v>0</v>
      </c>
      <c r="BX5" s="37">
        <f t="shared" si="0"/>
        <v>0</v>
      </c>
      <c r="BY5" s="37">
        <f t="shared" si="0"/>
        <v>0</v>
      </c>
      <c r="BZ5" s="37">
        <f t="shared" si="0"/>
        <v>0</v>
      </c>
      <c r="CA5" s="37">
        <f t="shared" si="0"/>
        <v>0</v>
      </c>
      <c r="CB5" s="37">
        <f t="shared" si="0"/>
        <v>0</v>
      </c>
      <c r="CC5" s="37">
        <f t="shared" si="0"/>
        <v>0</v>
      </c>
      <c r="CD5" s="37">
        <f t="shared" si="0"/>
        <v>0</v>
      </c>
      <c r="CE5" s="37">
        <f t="shared" si="0"/>
        <v>0</v>
      </c>
      <c r="CF5" s="37">
        <f t="shared" si="0"/>
        <v>0</v>
      </c>
      <c r="CG5" s="37">
        <f t="shared" si="0"/>
        <v>0</v>
      </c>
      <c r="CH5" s="37">
        <f t="shared" si="0"/>
        <v>0</v>
      </c>
      <c r="CI5" s="37">
        <f t="shared" si="0"/>
        <v>0</v>
      </c>
      <c r="CJ5" s="37">
        <f t="shared" si="0"/>
        <v>0</v>
      </c>
      <c r="CK5" s="37">
        <f t="shared" si="0"/>
        <v>0</v>
      </c>
      <c r="CL5" s="37">
        <f t="shared" si="0"/>
        <v>0</v>
      </c>
      <c r="CM5" s="37">
        <f t="shared" si="0"/>
        <v>0</v>
      </c>
      <c r="CN5" s="37">
        <f t="shared" si="0"/>
        <v>0</v>
      </c>
      <c r="CO5" s="37">
        <f t="shared" si="0"/>
        <v>0</v>
      </c>
      <c r="CP5" s="37">
        <f t="shared" si="0"/>
        <v>0</v>
      </c>
      <c r="CQ5" s="37">
        <f t="shared" si="0"/>
        <v>0</v>
      </c>
      <c r="CR5" s="37">
        <f t="shared" si="0"/>
        <v>0</v>
      </c>
    </row>
    <row r="6" spans="1:96" s="37" customFormat="1" ht="13.5" customHeight="1" thickTop="1">
      <c r="A6" s="38"/>
      <c r="B6" s="47">
        <v>2</v>
      </c>
      <c r="C6" s="40">
        <v>3</v>
      </c>
      <c r="D6" s="32" t="s">
        <v>26</v>
      </c>
      <c r="E6" s="33" t="s">
        <v>27</v>
      </c>
      <c r="F6" s="33" t="s">
        <v>28</v>
      </c>
      <c r="G6" s="33" t="s">
        <v>29</v>
      </c>
      <c r="H6" s="31" t="s">
        <v>30</v>
      </c>
      <c r="I6" s="32"/>
      <c r="J6" s="33"/>
      <c r="K6" s="33"/>
      <c r="L6" s="33"/>
      <c r="M6" s="31"/>
      <c r="N6" s="32" t="s">
        <v>25</v>
      </c>
      <c r="O6" s="33"/>
      <c r="P6" s="33"/>
      <c r="Q6" s="33"/>
      <c r="R6" s="31"/>
      <c r="S6" s="32" t="s">
        <v>27</v>
      </c>
      <c r="T6" s="33" t="s">
        <v>29</v>
      </c>
      <c r="U6" s="33" t="s">
        <v>31</v>
      </c>
      <c r="V6" s="31" t="s">
        <v>29</v>
      </c>
      <c r="W6" s="32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48"/>
      <c r="AW6" s="35" t="s">
        <v>25</v>
      </c>
      <c r="AX6" s="45"/>
    </row>
    <row r="7" spans="1:96" s="46" customFormat="1" ht="12.6" customHeight="1" thickBot="1">
      <c r="A7" s="38"/>
      <c r="B7" s="39"/>
      <c r="C7" s="40">
        <v>4</v>
      </c>
      <c r="D7" s="41" t="s">
        <v>68</v>
      </c>
      <c r="E7" s="42" t="s">
        <v>58</v>
      </c>
      <c r="F7" s="42" t="s">
        <v>59</v>
      </c>
      <c r="G7" s="42" t="s">
        <v>60</v>
      </c>
      <c r="H7" s="43" t="s">
        <v>61</v>
      </c>
      <c r="I7" s="41" t="s">
        <v>62</v>
      </c>
      <c r="J7" s="42" t="s">
        <v>62</v>
      </c>
      <c r="K7" s="42" t="s">
        <v>62</v>
      </c>
      <c r="L7" s="42" t="s">
        <v>62</v>
      </c>
      <c r="M7" s="43" t="s">
        <v>62</v>
      </c>
      <c r="N7" s="41" t="s">
        <v>63</v>
      </c>
      <c r="O7" s="42" t="s">
        <v>62</v>
      </c>
      <c r="P7" s="42" t="s">
        <v>62</v>
      </c>
      <c r="Q7" s="42" t="s">
        <v>62</v>
      </c>
      <c r="R7" s="43" t="s">
        <v>62</v>
      </c>
      <c r="S7" s="41" t="s">
        <v>69</v>
      </c>
      <c r="T7" s="42" t="s">
        <v>65</v>
      </c>
      <c r="U7" s="42" t="s">
        <v>70</v>
      </c>
      <c r="V7" s="43" t="s">
        <v>67</v>
      </c>
      <c r="W7" s="41" t="str">
        <f>IF(W6&lt;&gt;"",HLOOKUP(W6,[1]PCCM!$G$4:$BA$83,VLOOKUP(W$3,[1]PCCM!$B$6:$C$83,2,0),0),"")</f>
        <v/>
      </c>
      <c r="X7" s="42" t="str">
        <f>IF(X6&lt;&gt;"",HLOOKUP(X6,[1]PCCM!$G$4:$BA$83,VLOOKUP(X$3,[1]PCCM!$B$6:$C$83,2,0),0),"")</f>
        <v/>
      </c>
      <c r="Y7" s="42" t="str">
        <f>IF(Y6&lt;&gt;"",HLOOKUP(Y6,[1]PCCM!$G$4:$BA$83,VLOOKUP(Y$3,[1]PCCM!$B$6:$C$83,2,0),0),"")</f>
        <v/>
      </c>
      <c r="Z7" s="42" t="str">
        <f>IF(Z6&lt;&gt;"",HLOOKUP(Z6,[1]PCCM!$G$4:$BA$83,VLOOKUP(Z$3,[1]PCCM!$B$6:$C$83,2,0),0),"")</f>
        <v/>
      </c>
      <c r="AA7" s="42" t="str">
        <f>IF(AA6&lt;&gt;"",HLOOKUP(AA6,[1]PCCM!$G$4:$BA$83,VLOOKUP(AA$3,[1]PCCM!$B$6:$C$83,2,0),0),"")</f>
        <v/>
      </c>
      <c r="AB7" s="42" t="str">
        <f>IF(AB6&lt;&gt;"",HLOOKUP(AB6,[1]PCCM!$G$4:$BA$83,VLOOKUP(AB$3,[1]PCCM!$B$6:$C$83,2,0),0),"")</f>
        <v/>
      </c>
      <c r="AC7" s="42" t="str">
        <f>IF(AC6&lt;&gt;"",HLOOKUP(AC6,[1]PCCM!$G$4:$BA$83,VLOOKUP(AC$3,[1]PCCM!$B$6:$C$83,2,0),0),"")</f>
        <v/>
      </c>
      <c r="AD7" s="42" t="str">
        <f>IF(AD6&lt;&gt;"",HLOOKUP(AD6,[1]PCCM!$G$4:$BA$83,VLOOKUP(AD$3,[1]PCCM!$B$6:$C$83,2,0),0),"")</f>
        <v/>
      </c>
      <c r="AE7" s="42" t="str">
        <f>IF(AE6&lt;&gt;"",HLOOKUP(AE6,[1]PCCM!$G$4:$BA$83,VLOOKUP(AE$3,[1]PCCM!$B$6:$C$83,2,0),0),"")</f>
        <v/>
      </c>
      <c r="AF7" s="42" t="str">
        <f>IF(AF6&lt;&gt;"",HLOOKUP(AF6,[1]PCCM!$G$4:$BA$83,VLOOKUP(AF$3,[1]PCCM!$B$6:$C$83,2,0),0),"")</f>
        <v/>
      </c>
      <c r="AG7" s="42" t="str">
        <f>IF(AG6&lt;&gt;"",HLOOKUP(AG6,[1]PCCM!$G$4:$BA$83,VLOOKUP(AG$3,[1]PCCM!$B$6:$C$83,2,0),0),"")</f>
        <v/>
      </c>
      <c r="AH7" s="42" t="str">
        <f>IF(AH6&lt;&gt;"",HLOOKUP(AH6,[1]PCCM!$G$4:$BA$83,VLOOKUP(AH$3,[1]PCCM!$B$6:$C$83,2,0),0),"")</f>
        <v/>
      </c>
      <c r="AI7" s="42" t="str">
        <f>IF(AI6&lt;&gt;"",HLOOKUP(AI6,[1]PCCM!$G$4:$BA$83,VLOOKUP(AI$3,[1]PCCM!$B$6:$C$83,2,0),0),"")</f>
        <v/>
      </c>
      <c r="AJ7" s="42" t="str">
        <f>IF(AJ6&lt;&gt;"",HLOOKUP(AJ6,[1]PCCM!$G$4:$BA$83,VLOOKUP(AJ$3,[1]PCCM!$B$6:$C$83,2,0),0),"")</f>
        <v/>
      </c>
      <c r="AK7" s="42" t="str">
        <f>IF(AK6&lt;&gt;"",HLOOKUP(AK6,[1]PCCM!$G$4:$BA$83,VLOOKUP(AK$3,[1]PCCM!$B$6:$C$83,2,0),0),"")</f>
        <v/>
      </c>
      <c r="AL7" s="42" t="str">
        <f>IF(AL6&lt;&gt;"",HLOOKUP(AL6,[1]PCCM!$G$4:$BA$83,VLOOKUP(AL$3,[1]PCCM!$B$6:$C$83,2,0),0),"")</f>
        <v/>
      </c>
      <c r="AM7" s="42" t="str">
        <f>IF(AM6&lt;&gt;"",HLOOKUP(AM6,[1]PCCM!$G$4:$BA$83,VLOOKUP(AM$3,[1]PCCM!$B$6:$C$83,2,0),0),"")</f>
        <v/>
      </c>
      <c r="AN7" s="42" t="str">
        <f>IF(AN6&lt;&gt;"",HLOOKUP(AN6,[1]PCCM!$G$4:$BA$83,VLOOKUP(AN$3,[1]PCCM!$B$6:$C$83,2,0),0),"")</f>
        <v/>
      </c>
      <c r="AO7" s="42" t="str">
        <f>IF(AO6&lt;&gt;"",HLOOKUP(AO6,[1]PCCM!$G$4:$BA$83,VLOOKUP(AO$3,[1]PCCM!$B$6:$C$83,2,0),0),"")</f>
        <v/>
      </c>
      <c r="AP7" s="42" t="str">
        <f>IF(AP6&lt;&gt;"",HLOOKUP(AP6,[1]PCCM!$G$4:$BA$83,VLOOKUP(AP$3,[1]PCCM!$B$6:$C$83,2,0),0),"")</f>
        <v/>
      </c>
      <c r="AQ7" s="42" t="str">
        <f>IF(AQ6&lt;&gt;"",HLOOKUP(AQ6,[1]PCCM!$G$4:$BA$83,VLOOKUP(AQ$3,[1]PCCM!$B$6:$C$83,2,0),0),"")</f>
        <v/>
      </c>
      <c r="AR7" s="42" t="str">
        <f>IF(AR6&lt;&gt;"",HLOOKUP(AR6,[1]PCCM!$G$4:$BA$83,VLOOKUP(AR$3,[1]PCCM!$B$6:$C$83,2,0),0),"")</f>
        <v/>
      </c>
      <c r="AS7" s="42" t="str">
        <f>IF(AS6&lt;&gt;"",HLOOKUP(AS6,[1]PCCM!$G$4:$BA$83,VLOOKUP(AS$3,[1]PCCM!$B$6:$C$83,2,0),0),"")</f>
        <v/>
      </c>
      <c r="AT7" s="42" t="str">
        <f>IF(AT6&lt;&gt;"",HLOOKUP(AT6,[1]PCCM!$G$4:$BA$83,VLOOKUP(AT$3,[1]PCCM!$B$6:$C$83,2,0),0),"")</f>
        <v/>
      </c>
      <c r="AU7" s="42" t="str">
        <f>IF(AU6&lt;&gt;"",HLOOKUP(AU6,[1]PCCM!$G$4:$BA$83,VLOOKUP(AU$3,[1]PCCM!$B$6:$C$83,2,0),0),"")</f>
        <v/>
      </c>
      <c r="AV7" s="43" t="str">
        <f>IF(AV6&lt;&gt;"",HLOOKUP(AV6,[1]PCCM!$G$4:$BA$83,VLOOKUP(AV$3,[1]PCCM!$B$6:$C$83,2,0),0),"")</f>
        <v/>
      </c>
      <c r="AW7" s="44" t="e">
        <f>IF(AW6&lt;&gt;"",HLOOKUP(AW6,[1]PCCM!$G$4:$BA$83,VLOOKUP(AW$3,[1]PCCM!$B$6:$C$83,2,0),0),"")</f>
        <v>#N/A</v>
      </c>
      <c r="AX7" s="45"/>
      <c r="AZ7" s="37">
        <f t="shared" ref="AZ7:BO25" si="1">IF(D7="",0,COUNTIF($D7:$AV7,D7))</f>
        <v>1</v>
      </c>
      <c r="BA7" s="37">
        <f t="shared" si="1"/>
        <v>1</v>
      </c>
      <c r="BB7" s="37">
        <f t="shared" si="1"/>
        <v>1</v>
      </c>
      <c r="BC7" s="37">
        <f t="shared" si="1"/>
        <v>1</v>
      </c>
      <c r="BD7" s="37">
        <f t="shared" si="1"/>
        <v>1</v>
      </c>
      <c r="BE7" s="37">
        <f t="shared" si="1"/>
        <v>0</v>
      </c>
      <c r="BF7" s="37">
        <f t="shared" si="1"/>
        <v>0</v>
      </c>
      <c r="BG7" s="37">
        <f t="shared" si="1"/>
        <v>0</v>
      </c>
      <c r="BH7" s="37">
        <f t="shared" si="1"/>
        <v>0</v>
      </c>
      <c r="BI7" s="37">
        <f t="shared" si="1"/>
        <v>0</v>
      </c>
      <c r="BJ7" s="37">
        <f t="shared" si="1"/>
        <v>1</v>
      </c>
      <c r="BK7" s="37">
        <f t="shared" si="1"/>
        <v>0</v>
      </c>
      <c r="BL7" s="37">
        <f t="shared" si="1"/>
        <v>0</v>
      </c>
      <c r="BM7" s="37">
        <f t="shared" si="1"/>
        <v>0</v>
      </c>
      <c r="BN7" s="37">
        <f t="shared" si="1"/>
        <v>0</v>
      </c>
      <c r="BO7" s="37">
        <f t="shared" si="1"/>
        <v>1</v>
      </c>
      <c r="BP7" s="37">
        <f t="shared" ref="BP7:CE27" si="2">IF(T7="",0,COUNTIF($D7:$AV7,T7))</f>
        <v>1</v>
      </c>
      <c r="BQ7" s="37">
        <f t="shared" si="2"/>
        <v>1</v>
      </c>
      <c r="BR7" s="37">
        <f t="shared" si="2"/>
        <v>1</v>
      </c>
      <c r="BS7" s="37">
        <f t="shared" si="2"/>
        <v>0</v>
      </c>
      <c r="BT7" s="37">
        <f t="shared" si="2"/>
        <v>0</v>
      </c>
      <c r="BU7" s="37">
        <f t="shared" si="2"/>
        <v>0</v>
      </c>
      <c r="BV7" s="37">
        <f t="shared" si="2"/>
        <v>0</v>
      </c>
      <c r="BW7" s="37">
        <f t="shared" si="2"/>
        <v>0</v>
      </c>
      <c r="BX7" s="37">
        <f t="shared" si="2"/>
        <v>0</v>
      </c>
      <c r="BY7" s="37">
        <f t="shared" si="2"/>
        <v>0</v>
      </c>
      <c r="BZ7" s="37">
        <f t="shared" si="2"/>
        <v>0</v>
      </c>
      <c r="CA7" s="37">
        <f t="shared" si="2"/>
        <v>0</v>
      </c>
      <c r="CB7" s="37">
        <f t="shared" si="2"/>
        <v>0</v>
      </c>
      <c r="CC7" s="37">
        <f t="shared" si="2"/>
        <v>0</v>
      </c>
      <c r="CD7" s="37">
        <f t="shared" si="2"/>
        <v>0</v>
      </c>
      <c r="CE7" s="37">
        <f t="shared" si="2"/>
        <v>0</v>
      </c>
      <c r="CF7" s="37">
        <f t="shared" ref="CF7:CR27" si="3">IF(AJ7="",0,COUNTIF($D7:$AV7,AJ7))</f>
        <v>0</v>
      </c>
      <c r="CG7" s="37">
        <f t="shared" si="3"/>
        <v>0</v>
      </c>
      <c r="CH7" s="37">
        <f t="shared" si="3"/>
        <v>0</v>
      </c>
      <c r="CI7" s="37">
        <f t="shared" si="3"/>
        <v>0</v>
      </c>
      <c r="CJ7" s="37">
        <f t="shared" si="3"/>
        <v>0</v>
      </c>
      <c r="CK7" s="37">
        <f t="shared" si="3"/>
        <v>0</v>
      </c>
      <c r="CL7" s="37">
        <f t="shared" si="3"/>
        <v>0</v>
      </c>
      <c r="CM7" s="37">
        <f t="shared" si="3"/>
        <v>0</v>
      </c>
      <c r="CN7" s="37">
        <f t="shared" si="3"/>
        <v>0</v>
      </c>
      <c r="CO7" s="37">
        <f t="shared" si="3"/>
        <v>0</v>
      </c>
      <c r="CP7" s="37">
        <f t="shared" si="3"/>
        <v>0</v>
      </c>
      <c r="CQ7" s="37">
        <f t="shared" si="3"/>
        <v>0</v>
      </c>
      <c r="CR7" s="37">
        <f t="shared" si="3"/>
        <v>0</v>
      </c>
    </row>
    <row r="8" spans="1:96" s="37" customFormat="1" ht="13.5" customHeight="1" thickTop="1">
      <c r="A8" s="38"/>
      <c r="B8" s="47">
        <v>3</v>
      </c>
      <c r="C8" s="40">
        <v>5</v>
      </c>
      <c r="D8" s="32" t="s">
        <v>30</v>
      </c>
      <c r="E8" s="33" t="s">
        <v>31</v>
      </c>
      <c r="F8" s="33" t="s">
        <v>27</v>
      </c>
      <c r="G8" s="33" t="s">
        <v>30</v>
      </c>
      <c r="H8" s="31" t="s">
        <v>27</v>
      </c>
      <c r="I8" s="32"/>
      <c r="J8" s="33"/>
      <c r="K8" s="33" t="s">
        <v>25</v>
      </c>
      <c r="L8" s="33"/>
      <c r="M8" s="31"/>
      <c r="N8" s="32"/>
      <c r="O8" s="33"/>
      <c r="P8" s="33"/>
      <c r="Q8" s="33"/>
      <c r="R8" s="31"/>
      <c r="S8" s="32" t="s">
        <v>30</v>
      </c>
      <c r="T8" s="33" t="s">
        <v>27</v>
      </c>
      <c r="U8" s="33" t="s">
        <v>32</v>
      </c>
      <c r="V8" s="31" t="s">
        <v>33</v>
      </c>
      <c r="W8" s="32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48"/>
      <c r="AW8" s="35" t="s">
        <v>25</v>
      </c>
      <c r="AX8" s="45"/>
    </row>
    <row r="9" spans="1:96" s="46" customFormat="1" ht="12.6" customHeight="1" thickBot="1">
      <c r="A9" s="38"/>
      <c r="B9" s="39"/>
      <c r="C9" s="40">
        <v>6</v>
      </c>
      <c r="D9" s="41" t="s">
        <v>57</v>
      </c>
      <c r="E9" s="42" t="s">
        <v>70</v>
      </c>
      <c r="F9" s="42" t="s">
        <v>58</v>
      </c>
      <c r="G9" s="42" t="s">
        <v>71</v>
      </c>
      <c r="H9" s="43" t="s">
        <v>72</v>
      </c>
      <c r="I9" s="41" t="s">
        <v>62</v>
      </c>
      <c r="J9" s="42"/>
      <c r="K9" s="42" t="s">
        <v>63</v>
      </c>
      <c r="L9" s="42" t="s">
        <v>62</v>
      </c>
      <c r="M9" s="43" t="s">
        <v>62</v>
      </c>
      <c r="N9" s="41" t="s">
        <v>62</v>
      </c>
      <c r="O9" s="42" t="s">
        <v>62</v>
      </c>
      <c r="P9" s="42" t="s">
        <v>62</v>
      </c>
      <c r="Q9" s="42" t="s">
        <v>62</v>
      </c>
      <c r="R9" s="43" t="s">
        <v>62</v>
      </c>
      <c r="S9" s="41" t="s">
        <v>64</v>
      </c>
      <c r="T9" s="42" t="s">
        <v>69</v>
      </c>
      <c r="U9" s="42" t="s">
        <v>73</v>
      </c>
      <c r="V9" s="43" t="s">
        <v>74</v>
      </c>
      <c r="W9" s="41" t="str">
        <f>IF(W8&lt;&gt;"",HLOOKUP(W8,[1]PCCM!$G$4:$BA$83,VLOOKUP(W$3,[1]PCCM!$B$6:$C$83,2,0),0),"")</f>
        <v/>
      </c>
      <c r="X9" s="42" t="str">
        <f>IF(X8&lt;&gt;"",HLOOKUP(X8,[1]PCCM!$G$4:$BA$83,VLOOKUP(X$3,[1]PCCM!$B$6:$C$83,2,0),0),"")</f>
        <v/>
      </c>
      <c r="Y9" s="42" t="str">
        <f>IF(Y8&lt;&gt;"",HLOOKUP(Y8,[1]PCCM!$G$4:$BA$83,VLOOKUP(Y$3,[1]PCCM!$B$6:$C$83,2,0),0),"")</f>
        <v/>
      </c>
      <c r="Z9" s="42" t="str">
        <f>IF(Z8&lt;&gt;"",HLOOKUP(Z8,[1]PCCM!$G$4:$BA$83,VLOOKUP(Z$3,[1]PCCM!$B$6:$C$83,2,0),0),"")</f>
        <v/>
      </c>
      <c r="AA9" s="42" t="str">
        <f>IF(AA8&lt;&gt;"",HLOOKUP(AA8,[1]PCCM!$G$4:$BA$83,VLOOKUP(AA$3,[1]PCCM!$B$6:$C$83,2,0),0),"")</f>
        <v/>
      </c>
      <c r="AB9" s="42" t="str">
        <f>IF(AB8&lt;&gt;"",HLOOKUP(AB8,[1]PCCM!$G$4:$BA$83,VLOOKUP(AB$3,[1]PCCM!$B$6:$C$83,2,0),0),"")</f>
        <v/>
      </c>
      <c r="AC9" s="42" t="str">
        <f>IF(AC8&lt;&gt;"",HLOOKUP(AC8,[1]PCCM!$G$4:$BA$83,VLOOKUP(AC$3,[1]PCCM!$B$6:$C$83,2,0),0),"")</f>
        <v/>
      </c>
      <c r="AD9" s="42" t="str">
        <f>IF(AD8&lt;&gt;"",HLOOKUP(AD8,[1]PCCM!$G$4:$BA$83,VLOOKUP(AD$3,[1]PCCM!$B$6:$C$83,2,0),0),"")</f>
        <v/>
      </c>
      <c r="AE9" s="42" t="str">
        <f>IF(AE8&lt;&gt;"",HLOOKUP(AE8,[1]PCCM!$G$4:$BA$83,VLOOKUP(AE$3,[1]PCCM!$B$6:$C$83,2,0),0),"")</f>
        <v/>
      </c>
      <c r="AF9" s="42" t="str">
        <f>IF(AF8&lt;&gt;"",HLOOKUP(AF8,[1]PCCM!$G$4:$BA$83,VLOOKUP(AF$3,[1]PCCM!$B$6:$C$83,2,0),0),"")</f>
        <v/>
      </c>
      <c r="AG9" s="42" t="str">
        <f>IF(AG8&lt;&gt;"",HLOOKUP(AG8,[1]PCCM!$G$4:$BA$83,VLOOKUP(AG$3,[1]PCCM!$B$6:$C$83,2,0),0),"")</f>
        <v/>
      </c>
      <c r="AH9" s="42" t="str">
        <f>IF(AH8&lt;&gt;"",HLOOKUP(AH8,[1]PCCM!$G$4:$BA$83,VLOOKUP(AH$3,[1]PCCM!$B$6:$C$83,2,0),0),"")</f>
        <v/>
      </c>
      <c r="AI9" s="42" t="str">
        <f>IF(AI8&lt;&gt;"",HLOOKUP(AI8,[1]PCCM!$G$4:$BA$83,VLOOKUP(AI$3,[1]PCCM!$B$6:$C$83,2,0),0),"")</f>
        <v/>
      </c>
      <c r="AJ9" s="42" t="str">
        <f>IF(AJ8&lt;&gt;"",HLOOKUP(AJ8,[1]PCCM!$G$4:$BA$83,VLOOKUP(AJ$3,[1]PCCM!$B$6:$C$83,2,0),0),"")</f>
        <v/>
      </c>
      <c r="AK9" s="42" t="str">
        <f>IF(AK8&lt;&gt;"",HLOOKUP(AK8,[1]PCCM!$G$4:$BA$83,VLOOKUP(AK$3,[1]PCCM!$B$6:$C$83,2,0),0),"")</f>
        <v/>
      </c>
      <c r="AL9" s="42" t="str">
        <f>IF(AL8&lt;&gt;"",HLOOKUP(AL8,[1]PCCM!$G$4:$BA$83,VLOOKUP(AL$3,[1]PCCM!$B$6:$C$83,2,0),0),"")</f>
        <v/>
      </c>
      <c r="AM9" s="42" t="str">
        <f>IF(AM8&lt;&gt;"",HLOOKUP(AM8,[1]PCCM!$G$4:$BA$83,VLOOKUP(AM$3,[1]PCCM!$B$6:$C$83,2,0),0),"")</f>
        <v/>
      </c>
      <c r="AN9" s="42" t="str">
        <f>IF(AN8&lt;&gt;"",HLOOKUP(AN8,[1]PCCM!$G$4:$BA$83,VLOOKUP(AN$3,[1]PCCM!$B$6:$C$83,2,0),0),"")</f>
        <v/>
      </c>
      <c r="AO9" s="42" t="str">
        <f>IF(AO8&lt;&gt;"",HLOOKUP(AO8,[1]PCCM!$G$4:$BA$83,VLOOKUP(AO$3,[1]PCCM!$B$6:$C$83,2,0),0),"")</f>
        <v/>
      </c>
      <c r="AP9" s="42" t="str">
        <f>IF(AP8&lt;&gt;"",HLOOKUP(AP8,[1]PCCM!$G$4:$BA$83,VLOOKUP(AP$3,[1]PCCM!$B$6:$C$83,2,0),0),"")</f>
        <v/>
      </c>
      <c r="AQ9" s="42" t="str">
        <f>IF(AQ8&lt;&gt;"",HLOOKUP(AQ8,[1]PCCM!$G$4:$BA$83,VLOOKUP(AQ$3,[1]PCCM!$B$6:$C$83,2,0),0),"")</f>
        <v/>
      </c>
      <c r="AR9" s="42" t="str">
        <f>IF(AR8&lt;&gt;"",HLOOKUP(AR8,[1]PCCM!$G$4:$BA$83,VLOOKUP(AR$3,[1]PCCM!$B$6:$C$83,2,0),0),"")</f>
        <v/>
      </c>
      <c r="AS9" s="42" t="str">
        <f>IF(AS8&lt;&gt;"",HLOOKUP(AS8,[1]PCCM!$G$4:$BA$83,VLOOKUP(AS$3,[1]PCCM!$B$6:$C$83,2,0),0),"")</f>
        <v/>
      </c>
      <c r="AT9" s="42" t="str">
        <f>IF(AT8&lt;&gt;"",HLOOKUP(AT8,[1]PCCM!$G$4:$BA$83,VLOOKUP(AT$3,[1]PCCM!$B$6:$C$83,2,0),0),"")</f>
        <v/>
      </c>
      <c r="AU9" s="42" t="str">
        <f>IF(AU8&lt;&gt;"",HLOOKUP(AU8,[1]PCCM!$G$4:$BA$83,VLOOKUP(AU$3,[1]PCCM!$B$6:$C$83,2,0),0),"")</f>
        <v/>
      </c>
      <c r="AV9" s="43" t="str">
        <f>IF(AV8&lt;&gt;"",HLOOKUP(AV8,[1]PCCM!$G$4:$BA$83,VLOOKUP(AV$3,[1]PCCM!$B$6:$C$83,2,0),0),"")</f>
        <v/>
      </c>
      <c r="AW9" s="44" t="e">
        <f>IF(AW8&lt;&gt;"",HLOOKUP(AW8,[1]PCCM!$G$4:$BA$83,VLOOKUP(AW$3,[1]PCCM!$B$6:$C$83,2,0),0),"")</f>
        <v>#N/A</v>
      </c>
      <c r="AX9" s="45"/>
      <c r="AZ9" s="37">
        <f t="shared" si="1"/>
        <v>1</v>
      </c>
      <c r="BA9" s="37">
        <f t="shared" si="1"/>
        <v>1</v>
      </c>
      <c r="BB9" s="37">
        <f t="shared" si="1"/>
        <v>1</v>
      </c>
      <c r="BC9" s="37">
        <f t="shared" si="1"/>
        <v>1</v>
      </c>
      <c r="BD9" s="37">
        <f t="shared" si="1"/>
        <v>1</v>
      </c>
      <c r="BE9" s="37">
        <f t="shared" si="1"/>
        <v>0</v>
      </c>
      <c r="BF9" s="37">
        <f t="shared" si="1"/>
        <v>0</v>
      </c>
      <c r="BG9" s="37">
        <f t="shared" si="1"/>
        <v>1</v>
      </c>
      <c r="BH9" s="37">
        <f t="shared" si="1"/>
        <v>0</v>
      </c>
      <c r="BI9" s="37">
        <f t="shared" si="1"/>
        <v>0</v>
      </c>
      <c r="BJ9" s="37">
        <f t="shared" si="1"/>
        <v>0</v>
      </c>
      <c r="BK9" s="37">
        <f t="shared" si="1"/>
        <v>0</v>
      </c>
      <c r="BL9" s="37">
        <f t="shared" si="1"/>
        <v>0</v>
      </c>
      <c r="BM9" s="37">
        <f t="shared" si="1"/>
        <v>0</v>
      </c>
      <c r="BN9" s="37">
        <f t="shared" si="1"/>
        <v>0</v>
      </c>
      <c r="BO9" s="37">
        <f t="shared" si="1"/>
        <v>1</v>
      </c>
      <c r="BP9" s="37">
        <f t="shared" si="2"/>
        <v>1</v>
      </c>
      <c r="BQ9" s="37">
        <f t="shared" si="2"/>
        <v>1</v>
      </c>
      <c r="BR9" s="37">
        <f t="shared" si="2"/>
        <v>1</v>
      </c>
      <c r="BS9" s="37">
        <f t="shared" si="2"/>
        <v>0</v>
      </c>
      <c r="BT9" s="37">
        <f t="shared" si="2"/>
        <v>0</v>
      </c>
      <c r="BU9" s="37">
        <f t="shared" si="2"/>
        <v>0</v>
      </c>
      <c r="BV9" s="37">
        <f t="shared" si="2"/>
        <v>0</v>
      </c>
      <c r="BW9" s="37">
        <f t="shared" si="2"/>
        <v>0</v>
      </c>
      <c r="BX9" s="37">
        <f t="shared" si="2"/>
        <v>0</v>
      </c>
      <c r="BY9" s="37">
        <f t="shared" si="2"/>
        <v>0</v>
      </c>
      <c r="BZ9" s="37">
        <f t="shared" si="2"/>
        <v>0</v>
      </c>
      <c r="CA9" s="37">
        <f t="shared" si="2"/>
        <v>0</v>
      </c>
      <c r="CB9" s="37">
        <f t="shared" si="2"/>
        <v>0</v>
      </c>
      <c r="CC9" s="37">
        <f t="shared" si="2"/>
        <v>0</v>
      </c>
      <c r="CD9" s="37">
        <f t="shared" si="2"/>
        <v>0</v>
      </c>
      <c r="CE9" s="37">
        <f t="shared" si="2"/>
        <v>0</v>
      </c>
      <c r="CF9" s="37">
        <f t="shared" si="3"/>
        <v>0</v>
      </c>
      <c r="CG9" s="37">
        <f t="shared" si="3"/>
        <v>0</v>
      </c>
      <c r="CH9" s="37">
        <f t="shared" si="3"/>
        <v>0</v>
      </c>
      <c r="CI9" s="37">
        <f t="shared" si="3"/>
        <v>0</v>
      </c>
      <c r="CJ9" s="37">
        <f t="shared" si="3"/>
        <v>0</v>
      </c>
      <c r="CK9" s="37">
        <f t="shared" si="3"/>
        <v>0</v>
      </c>
      <c r="CL9" s="37">
        <f t="shared" si="3"/>
        <v>0</v>
      </c>
      <c r="CM9" s="37">
        <f t="shared" si="3"/>
        <v>0</v>
      </c>
      <c r="CN9" s="37">
        <f t="shared" si="3"/>
        <v>0</v>
      </c>
      <c r="CO9" s="37">
        <f t="shared" si="3"/>
        <v>0</v>
      </c>
      <c r="CP9" s="37">
        <f t="shared" si="3"/>
        <v>0</v>
      </c>
      <c r="CQ9" s="37">
        <f t="shared" si="3"/>
        <v>0</v>
      </c>
      <c r="CR9" s="37">
        <f t="shared" si="3"/>
        <v>0</v>
      </c>
    </row>
    <row r="10" spans="1:96" s="37" customFormat="1" ht="13.5" customHeight="1" thickTop="1">
      <c r="A10" s="38"/>
      <c r="B10" s="47">
        <v>4</v>
      </c>
      <c r="C10" s="40">
        <v>7</v>
      </c>
      <c r="D10" s="32" t="s">
        <v>34</v>
      </c>
      <c r="E10" s="33" t="s">
        <v>26</v>
      </c>
      <c r="F10" s="33" t="s">
        <v>30</v>
      </c>
      <c r="G10" s="33" t="s">
        <v>30</v>
      </c>
      <c r="H10" s="31" t="s">
        <v>30</v>
      </c>
      <c r="I10" s="32"/>
      <c r="J10" s="33"/>
      <c r="K10" s="33" t="s">
        <v>25</v>
      </c>
      <c r="L10" s="33"/>
      <c r="M10" s="31"/>
      <c r="N10" s="32"/>
      <c r="O10" s="33"/>
      <c r="P10" s="33"/>
      <c r="Q10" s="33"/>
      <c r="R10" s="31"/>
      <c r="S10" s="32" t="s">
        <v>30</v>
      </c>
      <c r="T10" s="33" t="s">
        <v>30</v>
      </c>
      <c r="U10" s="33" t="s">
        <v>28</v>
      </c>
      <c r="V10" s="31" t="s">
        <v>35</v>
      </c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48"/>
      <c r="AW10" s="35" t="s">
        <v>25</v>
      </c>
      <c r="AX10" s="45"/>
    </row>
    <row r="11" spans="1:96" s="46" customFormat="1" ht="12.6" customHeight="1" thickBot="1">
      <c r="A11" s="38"/>
      <c r="B11" s="39"/>
      <c r="C11" s="40">
        <v>8</v>
      </c>
      <c r="D11" s="41" t="s">
        <v>75</v>
      </c>
      <c r="E11" s="42" t="s">
        <v>76</v>
      </c>
      <c r="F11" s="42" t="s">
        <v>77</v>
      </c>
      <c r="G11" s="42" t="s">
        <v>71</v>
      </c>
      <c r="H11" s="43" t="s">
        <v>61</v>
      </c>
      <c r="I11" s="41" t="s">
        <v>62</v>
      </c>
      <c r="J11" s="42"/>
      <c r="K11" s="42" t="s">
        <v>63</v>
      </c>
      <c r="L11" s="42" t="s">
        <v>62</v>
      </c>
      <c r="M11" s="43" t="s">
        <v>62</v>
      </c>
      <c r="N11" s="41" t="s">
        <v>62</v>
      </c>
      <c r="O11" s="42" t="s">
        <v>62</v>
      </c>
      <c r="P11" s="42" t="s">
        <v>62</v>
      </c>
      <c r="Q11" s="42" t="s">
        <v>62</v>
      </c>
      <c r="R11" s="43" t="s">
        <v>62</v>
      </c>
      <c r="S11" s="41" t="s">
        <v>64</v>
      </c>
      <c r="T11" s="42" t="s">
        <v>57</v>
      </c>
      <c r="U11" s="42" t="s">
        <v>78</v>
      </c>
      <c r="V11" s="43" t="s">
        <v>79</v>
      </c>
      <c r="W11" s="41" t="str">
        <f>IF(W10&lt;&gt;"",HLOOKUP(W10,[1]PCCM!$G$4:$BA$83,VLOOKUP(W$3,[1]PCCM!$B$6:$C$83,2,0),0),"")</f>
        <v/>
      </c>
      <c r="X11" s="42" t="str">
        <f>IF(X10&lt;&gt;"",HLOOKUP(X10,[1]PCCM!$G$4:$BA$83,VLOOKUP(X$3,[1]PCCM!$B$6:$C$83,2,0),0),"")</f>
        <v/>
      </c>
      <c r="Y11" s="42" t="str">
        <f>IF(Y10&lt;&gt;"",HLOOKUP(Y10,[1]PCCM!$G$4:$BA$83,VLOOKUP(Y$3,[1]PCCM!$B$6:$C$83,2,0),0),"")</f>
        <v/>
      </c>
      <c r="Z11" s="42" t="str">
        <f>IF(Z10&lt;&gt;"",HLOOKUP(Z10,[1]PCCM!$G$4:$BA$83,VLOOKUP(Z$3,[1]PCCM!$B$6:$C$83,2,0),0),"")</f>
        <v/>
      </c>
      <c r="AA11" s="42" t="str">
        <f>IF(AA10&lt;&gt;"",HLOOKUP(AA10,[1]PCCM!$G$4:$BA$83,VLOOKUP(AA$3,[1]PCCM!$B$6:$C$83,2,0),0),"")</f>
        <v/>
      </c>
      <c r="AB11" s="42" t="str">
        <f>IF(AB10&lt;&gt;"",HLOOKUP(AB10,[1]PCCM!$G$4:$BA$83,VLOOKUP(AB$3,[1]PCCM!$B$6:$C$83,2,0),0),"")</f>
        <v/>
      </c>
      <c r="AC11" s="42" t="str">
        <f>IF(AC10&lt;&gt;"",HLOOKUP(AC10,[1]PCCM!$G$4:$BA$83,VLOOKUP(AC$3,[1]PCCM!$B$6:$C$83,2,0),0),"")</f>
        <v/>
      </c>
      <c r="AD11" s="42" t="str">
        <f>IF(AD10&lt;&gt;"",HLOOKUP(AD10,[1]PCCM!$G$4:$BA$83,VLOOKUP(AD$3,[1]PCCM!$B$6:$C$83,2,0),0),"")</f>
        <v/>
      </c>
      <c r="AE11" s="42" t="str">
        <f>IF(AE10&lt;&gt;"",HLOOKUP(AE10,[1]PCCM!$G$4:$BA$83,VLOOKUP(AE$3,[1]PCCM!$B$6:$C$83,2,0),0),"")</f>
        <v/>
      </c>
      <c r="AF11" s="42" t="str">
        <f>IF(AF10&lt;&gt;"",HLOOKUP(AF10,[1]PCCM!$G$4:$BA$83,VLOOKUP(AF$3,[1]PCCM!$B$6:$C$83,2,0),0),"")</f>
        <v/>
      </c>
      <c r="AG11" s="42" t="str">
        <f>IF(AG10&lt;&gt;"",HLOOKUP(AG10,[1]PCCM!$G$4:$BA$83,VLOOKUP(AG$3,[1]PCCM!$B$6:$C$83,2,0),0),"")</f>
        <v/>
      </c>
      <c r="AH11" s="42" t="str">
        <f>IF(AH10&lt;&gt;"",HLOOKUP(AH10,[1]PCCM!$G$4:$BA$83,VLOOKUP(AH$3,[1]PCCM!$B$6:$C$83,2,0),0),"")</f>
        <v/>
      </c>
      <c r="AI11" s="42" t="str">
        <f>IF(AI10&lt;&gt;"",HLOOKUP(AI10,[1]PCCM!$G$4:$BA$83,VLOOKUP(AI$3,[1]PCCM!$B$6:$C$83,2,0),0),"")</f>
        <v/>
      </c>
      <c r="AJ11" s="42" t="str">
        <f>IF(AJ10&lt;&gt;"",HLOOKUP(AJ10,[1]PCCM!$G$4:$BA$83,VLOOKUP(AJ$3,[1]PCCM!$B$6:$C$83,2,0),0),"")</f>
        <v/>
      </c>
      <c r="AK11" s="42" t="str">
        <f>IF(AK10&lt;&gt;"",HLOOKUP(AK10,[1]PCCM!$G$4:$BA$83,VLOOKUP(AK$3,[1]PCCM!$B$6:$C$83,2,0),0),"")</f>
        <v/>
      </c>
      <c r="AL11" s="42" t="str">
        <f>IF(AL10&lt;&gt;"",HLOOKUP(AL10,[1]PCCM!$G$4:$BA$83,VLOOKUP(AL$3,[1]PCCM!$B$6:$C$83,2,0),0),"")</f>
        <v/>
      </c>
      <c r="AM11" s="42" t="str">
        <f>IF(AM10&lt;&gt;"",HLOOKUP(AM10,[1]PCCM!$G$4:$BA$83,VLOOKUP(AM$3,[1]PCCM!$B$6:$C$83,2,0),0),"")</f>
        <v/>
      </c>
      <c r="AN11" s="42" t="str">
        <f>IF(AN10&lt;&gt;"",HLOOKUP(AN10,[1]PCCM!$G$4:$BA$83,VLOOKUP(AN$3,[1]PCCM!$B$6:$C$83,2,0),0),"")</f>
        <v/>
      </c>
      <c r="AO11" s="42" t="str">
        <f>IF(AO10&lt;&gt;"",HLOOKUP(AO10,[1]PCCM!$G$4:$BA$83,VLOOKUP(AO$3,[1]PCCM!$B$6:$C$83,2,0),0),"")</f>
        <v/>
      </c>
      <c r="AP11" s="42" t="str">
        <f>IF(AP10&lt;&gt;"",HLOOKUP(AP10,[1]PCCM!$G$4:$BA$83,VLOOKUP(AP$3,[1]PCCM!$B$6:$C$83,2,0),0),"")</f>
        <v/>
      </c>
      <c r="AQ11" s="42" t="str">
        <f>IF(AQ10&lt;&gt;"",HLOOKUP(AQ10,[1]PCCM!$G$4:$BA$83,VLOOKUP(AQ$3,[1]PCCM!$B$6:$C$83,2,0),0),"")</f>
        <v/>
      </c>
      <c r="AR11" s="42" t="str">
        <f>IF(AR10&lt;&gt;"",HLOOKUP(AR10,[1]PCCM!$G$4:$BA$83,VLOOKUP(AR$3,[1]PCCM!$B$6:$C$83,2,0),0),"")</f>
        <v/>
      </c>
      <c r="AS11" s="42" t="str">
        <f>IF(AS10&lt;&gt;"",HLOOKUP(AS10,[1]PCCM!$G$4:$BA$83,VLOOKUP(AS$3,[1]PCCM!$B$6:$C$83,2,0),0),"")</f>
        <v/>
      </c>
      <c r="AT11" s="42" t="str">
        <f>IF(AT10&lt;&gt;"",HLOOKUP(AT10,[1]PCCM!$G$4:$BA$83,VLOOKUP(AT$3,[1]PCCM!$B$6:$C$83,2,0),0),"")</f>
        <v/>
      </c>
      <c r="AU11" s="42" t="str">
        <f>IF(AU10&lt;&gt;"",HLOOKUP(AU10,[1]PCCM!$G$4:$BA$83,VLOOKUP(AU$3,[1]PCCM!$B$6:$C$83,2,0),0),"")</f>
        <v/>
      </c>
      <c r="AV11" s="43" t="str">
        <f>IF(AV10&lt;&gt;"",HLOOKUP(AV10,[1]PCCM!$G$4:$BA$83,VLOOKUP(AV$3,[1]PCCM!$B$6:$C$83,2,0),0),"")</f>
        <v/>
      </c>
      <c r="AW11" s="44" t="e">
        <f>IF(AW10&lt;&gt;"",HLOOKUP(AW10,[1]PCCM!$G$4:$BA$83,VLOOKUP(AW$3,[1]PCCM!$B$6:$C$83,2,0),0),"")</f>
        <v>#N/A</v>
      </c>
      <c r="AX11" s="49"/>
      <c r="AZ11" s="37">
        <f t="shared" si="1"/>
        <v>1</v>
      </c>
      <c r="BA11" s="37">
        <f t="shared" si="1"/>
        <v>1</v>
      </c>
      <c r="BB11" s="37">
        <f t="shared" si="1"/>
        <v>1</v>
      </c>
      <c r="BC11" s="37">
        <f t="shared" si="1"/>
        <v>1</v>
      </c>
      <c r="BD11" s="37">
        <f t="shared" si="1"/>
        <v>1</v>
      </c>
      <c r="BE11" s="37">
        <f t="shared" si="1"/>
        <v>0</v>
      </c>
      <c r="BF11" s="37">
        <f t="shared" si="1"/>
        <v>0</v>
      </c>
      <c r="BG11" s="37">
        <f t="shared" si="1"/>
        <v>1</v>
      </c>
      <c r="BH11" s="37">
        <f t="shared" si="1"/>
        <v>0</v>
      </c>
      <c r="BI11" s="37">
        <f t="shared" si="1"/>
        <v>0</v>
      </c>
      <c r="BJ11" s="37">
        <f t="shared" si="1"/>
        <v>0</v>
      </c>
      <c r="BK11" s="37">
        <f t="shared" si="1"/>
        <v>0</v>
      </c>
      <c r="BL11" s="37">
        <f t="shared" si="1"/>
        <v>0</v>
      </c>
      <c r="BM11" s="37">
        <f t="shared" si="1"/>
        <v>0</v>
      </c>
      <c r="BN11" s="37">
        <f t="shared" si="1"/>
        <v>0</v>
      </c>
      <c r="BO11" s="37">
        <f t="shared" si="1"/>
        <v>1</v>
      </c>
      <c r="BP11" s="37">
        <f t="shared" si="2"/>
        <v>1</v>
      </c>
      <c r="BQ11" s="37">
        <f t="shared" si="2"/>
        <v>1</v>
      </c>
      <c r="BR11" s="37">
        <f t="shared" si="2"/>
        <v>1</v>
      </c>
      <c r="BS11" s="37">
        <f t="shared" si="2"/>
        <v>0</v>
      </c>
      <c r="BT11" s="37">
        <f t="shared" si="2"/>
        <v>0</v>
      </c>
      <c r="BU11" s="37">
        <f t="shared" si="2"/>
        <v>0</v>
      </c>
      <c r="BV11" s="37">
        <f t="shared" si="2"/>
        <v>0</v>
      </c>
      <c r="BW11" s="37">
        <f t="shared" si="2"/>
        <v>0</v>
      </c>
      <c r="BX11" s="37">
        <f t="shared" si="2"/>
        <v>0</v>
      </c>
      <c r="BY11" s="37">
        <f t="shared" si="2"/>
        <v>0</v>
      </c>
      <c r="BZ11" s="37">
        <f t="shared" si="2"/>
        <v>0</v>
      </c>
      <c r="CA11" s="37">
        <f t="shared" si="2"/>
        <v>0</v>
      </c>
      <c r="CB11" s="37">
        <f t="shared" si="2"/>
        <v>0</v>
      </c>
      <c r="CC11" s="37">
        <f t="shared" si="2"/>
        <v>0</v>
      </c>
      <c r="CD11" s="37">
        <f t="shared" si="2"/>
        <v>0</v>
      </c>
      <c r="CE11" s="37">
        <f t="shared" si="2"/>
        <v>0</v>
      </c>
      <c r="CF11" s="37">
        <f t="shared" si="3"/>
        <v>0</v>
      </c>
      <c r="CG11" s="37">
        <f t="shared" si="3"/>
        <v>0</v>
      </c>
      <c r="CH11" s="37">
        <f t="shared" si="3"/>
        <v>0</v>
      </c>
      <c r="CI11" s="37">
        <f t="shared" si="3"/>
        <v>0</v>
      </c>
      <c r="CJ11" s="37">
        <f t="shared" si="3"/>
        <v>0</v>
      </c>
      <c r="CK11" s="37">
        <f t="shared" si="3"/>
        <v>0</v>
      </c>
      <c r="CL11" s="37">
        <f t="shared" si="3"/>
        <v>0</v>
      </c>
      <c r="CM11" s="37">
        <f t="shared" si="3"/>
        <v>0</v>
      </c>
      <c r="CN11" s="37">
        <f t="shared" si="3"/>
        <v>0</v>
      </c>
      <c r="CO11" s="37">
        <f t="shared" si="3"/>
        <v>0</v>
      </c>
      <c r="CP11" s="37">
        <f t="shared" si="3"/>
        <v>0</v>
      </c>
      <c r="CQ11" s="37">
        <f t="shared" si="3"/>
        <v>0</v>
      </c>
      <c r="CR11" s="37">
        <f t="shared" si="3"/>
        <v>0</v>
      </c>
    </row>
    <row r="12" spans="1:96" s="37" customFormat="1" ht="13.5" customHeight="1" thickTop="1">
      <c r="A12" s="38"/>
      <c r="B12" s="47">
        <v>5</v>
      </c>
      <c r="C12" s="40">
        <v>9</v>
      </c>
      <c r="D12" s="32"/>
      <c r="E12" s="33"/>
      <c r="F12" s="33"/>
      <c r="G12" s="33"/>
      <c r="H12" s="31"/>
      <c r="I12" s="32"/>
      <c r="J12" s="33"/>
      <c r="K12" s="33"/>
      <c r="L12" s="33"/>
      <c r="M12" s="31"/>
      <c r="N12" s="32"/>
      <c r="O12" s="33"/>
      <c r="P12" s="33"/>
      <c r="Q12" s="33"/>
      <c r="R12" s="31"/>
      <c r="S12" s="32" t="s">
        <v>34</v>
      </c>
      <c r="T12" s="33" t="s">
        <v>28</v>
      </c>
      <c r="U12" s="33" t="s">
        <v>35</v>
      </c>
      <c r="V12" s="31" t="s">
        <v>32</v>
      </c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48"/>
      <c r="AW12" s="35" t="s">
        <v>25</v>
      </c>
      <c r="AX12" s="49"/>
    </row>
    <row r="13" spans="1:96" s="46" customFormat="1" ht="12.6" customHeight="1" thickBot="1">
      <c r="A13" s="38"/>
      <c r="B13" s="50"/>
      <c r="C13" s="40">
        <v>10</v>
      </c>
      <c r="D13" s="41" t="s">
        <v>62</v>
      </c>
      <c r="E13" s="42" t="s">
        <v>62</v>
      </c>
      <c r="F13" s="42" t="s">
        <v>62</v>
      </c>
      <c r="G13" s="42" t="s">
        <v>62</v>
      </c>
      <c r="H13" s="43" t="s">
        <v>62</v>
      </c>
      <c r="I13" s="41" t="s">
        <v>62</v>
      </c>
      <c r="J13" s="42" t="s">
        <v>62</v>
      </c>
      <c r="K13" s="42" t="s">
        <v>62</v>
      </c>
      <c r="L13" s="42" t="s">
        <v>62</v>
      </c>
      <c r="M13" s="43" t="s">
        <v>62</v>
      </c>
      <c r="N13" s="41" t="s">
        <v>62</v>
      </c>
      <c r="O13" s="42" t="s">
        <v>62</v>
      </c>
      <c r="P13" s="42" t="s">
        <v>62</v>
      </c>
      <c r="Q13" s="42" t="s">
        <v>62</v>
      </c>
      <c r="R13" s="43" t="s">
        <v>62</v>
      </c>
      <c r="S13" s="41" t="s">
        <v>75</v>
      </c>
      <c r="T13" s="42" t="s">
        <v>78</v>
      </c>
      <c r="U13" s="42" t="s">
        <v>79</v>
      </c>
      <c r="V13" s="43" t="s">
        <v>73</v>
      </c>
      <c r="W13" s="41" t="str">
        <f>IF(W12&lt;&gt;"",HLOOKUP(W12,[1]PCCM!$G$4:$BA$83,VLOOKUP(W$3,[1]PCCM!$B$6:$C$83,2,0),0),"")</f>
        <v/>
      </c>
      <c r="X13" s="42" t="str">
        <f>IF(X12&lt;&gt;"",HLOOKUP(X12,[1]PCCM!$G$4:$BA$83,VLOOKUP(X$3,[1]PCCM!$B$6:$C$83,2,0),0),"")</f>
        <v/>
      </c>
      <c r="Y13" s="42" t="str">
        <f>IF(Y12&lt;&gt;"",HLOOKUP(Y12,[1]PCCM!$G$4:$BA$83,VLOOKUP(Y$3,[1]PCCM!$B$6:$C$83,2,0),0),"")</f>
        <v/>
      </c>
      <c r="Z13" s="42" t="str">
        <f>IF(Z12&lt;&gt;"",HLOOKUP(Z12,[1]PCCM!$G$4:$BA$83,VLOOKUP(Z$3,[1]PCCM!$B$6:$C$83,2,0),0),"")</f>
        <v/>
      </c>
      <c r="AA13" s="42" t="str">
        <f>IF(AA12&lt;&gt;"",HLOOKUP(AA12,[1]PCCM!$G$4:$BA$83,VLOOKUP(AA$3,[1]PCCM!$B$6:$C$83,2,0),0),"")</f>
        <v/>
      </c>
      <c r="AB13" s="42" t="str">
        <f>IF(AB12&lt;&gt;"",HLOOKUP(AB12,[1]PCCM!$G$4:$BA$83,VLOOKUP(AB$3,[1]PCCM!$B$6:$C$83,2,0),0),"")</f>
        <v/>
      </c>
      <c r="AC13" s="42" t="str">
        <f>IF(AC12&lt;&gt;"",HLOOKUP(AC12,[1]PCCM!$G$4:$BA$83,VLOOKUP(AC$3,[1]PCCM!$B$6:$C$83,2,0),0),"")</f>
        <v/>
      </c>
      <c r="AD13" s="42" t="str">
        <f>IF(AD12&lt;&gt;"",HLOOKUP(AD12,[1]PCCM!$G$4:$BA$83,VLOOKUP(AD$3,[1]PCCM!$B$6:$C$83,2,0),0),"")</f>
        <v/>
      </c>
      <c r="AE13" s="42" t="str">
        <f>IF(AE12&lt;&gt;"",HLOOKUP(AE12,[1]PCCM!$G$4:$BA$83,VLOOKUP(AE$3,[1]PCCM!$B$6:$C$83,2,0),0),"")</f>
        <v/>
      </c>
      <c r="AF13" s="42" t="str">
        <f>IF(AF12&lt;&gt;"",HLOOKUP(AF12,[1]PCCM!$G$4:$BA$83,VLOOKUP(AF$3,[1]PCCM!$B$6:$C$83,2,0),0),"")</f>
        <v/>
      </c>
      <c r="AG13" s="42" t="str">
        <f>IF(AG12&lt;&gt;"",HLOOKUP(AG12,[1]PCCM!$G$4:$BA$83,VLOOKUP(AG$3,[1]PCCM!$B$6:$C$83,2,0),0),"")</f>
        <v/>
      </c>
      <c r="AH13" s="42" t="str">
        <f>IF(AH12&lt;&gt;"",HLOOKUP(AH12,[1]PCCM!$G$4:$BA$83,VLOOKUP(AH$3,[1]PCCM!$B$6:$C$83,2,0),0),"")</f>
        <v/>
      </c>
      <c r="AI13" s="42" t="str">
        <f>IF(AI12&lt;&gt;"",HLOOKUP(AI12,[1]PCCM!$G$4:$BA$83,VLOOKUP(AI$3,[1]PCCM!$B$6:$C$83,2,0),0),"")</f>
        <v/>
      </c>
      <c r="AJ13" s="42" t="str">
        <f>IF(AJ12&lt;&gt;"",HLOOKUP(AJ12,[1]PCCM!$G$4:$BA$83,VLOOKUP(AJ$3,[1]PCCM!$B$6:$C$83,2,0),0),"")</f>
        <v/>
      </c>
      <c r="AK13" s="42" t="str">
        <f>IF(AK12&lt;&gt;"",HLOOKUP(AK12,[1]PCCM!$G$4:$BA$83,VLOOKUP(AK$3,[1]PCCM!$B$6:$C$83,2,0),0),"")</f>
        <v/>
      </c>
      <c r="AL13" s="42" t="str">
        <f>IF(AL12&lt;&gt;"",HLOOKUP(AL12,[1]PCCM!$G$4:$BA$83,VLOOKUP(AL$3,[1]PCCM!$B$6:$C$83,2,0),0),"")</f>
        <v/>
      </c>
      <c r="AM13" s="42" t="str">
        <f>IF(AM12&lt;&gt;"",HLOOKUP(AM12,[1]PCCM!$G$4:$BA$83,VLOOKUP(AM$3,[1]PCCM!$B$6:$C$83,2,0),0),"")</f>
        <v/>
      </c>
      <c r="AN13" s="42" t="str">
        <f>IF(AN12&lt;&gt;"",HLOOKUP(AN12,[1]PCCM!$G$4:$BA$83,VLOOKUP(AN$3,[1]PCCM!$B$6:$C$83,2,0),0),"")</f>
        <v/>
      </c>
      <c r="AO13" s="42" t="str">
        <f>IF(AO12&lt;&gt;"",HLOOKUP(AO12,[1]PCCM!$G$4:$BA$83,VLOOKUP(AO$3,[1]PCCM!$B$6:$C$83,2,0),0),"")</f>
        <v/>
      </c>
      <c r="AP13" s="42" t="str">
        <f>IF(AP12&lt;&gt;"",HLOOKUP(AP12,[1]PCCM!$G$4:$BA$83,VLOOKUP(AP$3,[1]PCCM!$B$6:$C$83,2,0),0),"")</f>
        <v/>
      </c>
      <c r="AQ13" s="42" t="str">
        <f>IF(AQ12&lt;&gt;"",HLOOKUP(AQ12,[1]PCCM!$G$4:$BA$83,VLOOKUP(AQ$3,[1]PCCM!$B$6:$C$83,2,0),0),"")</f>
        <v/>
      </c>
      <c r="AR13" s="42" t="str">
        <f>IF(AR12&lt;&gt;"",HLOOKUP(AR12,[1]PCCM!$G$4:$BA$83,VLOOKUP(AR$3,[1]PCCM!$B$6:$C$83,2,0),0),"")</f>
        <v/>
      </c>
      <c r="AS13" s="42" t="str">
        <f>IF(AS12&lt;&gt;"",HLOOKUP(AS12,[1]PCCM!$G$4:$BA$83,VLOOKUP(AS$3,[1]PCCM!$B$6:$C$83,2,0),0),"")</f>
        <v/>
      </c>
      <c r="AT13" s="42" t="str">
        <f>IF(AT12&lt;&gt;"",HLOOKUP(AT12,[1]PCCM!$G$4:$BA$83,VLOOKUP(AT$3,[1]PCCM!$B$6:$C$83,2,0),0),"")</f>
        <v/>
      </c>
      <c r="AU13" s="42" t="str">
        <f>IF(AU12&lt;&gt;"",HLOOKUP(AU12,[1]PCCM!$G$4:$BA$83,VLOOKUP(AU$3,[1]PCCM!$B$6:$C$83,2,0),0),"")</f>
        <v/>
      </c>
      <c r="AV13" s="43" t="str">
        <f>IF(AV12&lt;&gt;"",HLOOKUP(AV12,[1]PCCM!$G$4:$BA$83,VLOOKUP(AV$3,[1]PCCM!$B$6:$C$83,2,0),0),"")</f>
        <v/>
      </c>
      <c r="AW13" s="44" t="e">
        <f>IF(AW12&lt;&gt;"",HLOOKUP(AW12,[1]PCCM!$G$4:$BA$83,VLOOKUP(AW$3,[1]PCCM!$B$6:$C$83,2,0),0),"")</f>
        <v>#N/A</v>
      </c>
      <c r="AX13" s="49"/>
      <c r="AZ13" s="37">
        <f t="shared" si="1"/>
        <v>0</v>
      </c>
      <c r="BA13" s="37">
        <f t="shared" si="1"/>
        <v>0</v>
      </c>
      <c r="BB13" s="37">
        <f t="shared" si="1"/>
        <v>0</v>
      </c>
      <c r="BC13" s="37">
        <f t="shared" si="1"/>
        <v>0</v>
      </c>
      <c r="BD13" s="37">
        <f t="shared" si="1"/>
        <v>0</v>
      </c>
      <c r="BE13" s="37">
        <f t="shared" si="1"/>
        <v>0</v>
      </c>
      <c r="BF13" s="37">
        <f t="shared" si="1"/>
        <v>0</v>
      </c>
      <c r="BG13" s="37">
        <f t="shared" si="1"/>
        <v>0</v>
      </c>
      <c r="BH13" s="37">
        <f t="shared" si="1"/>
        <v>0</v>
      </c>
      <c r="BI13" s="37">
        <f t="shared" si="1"/>
        <v>0</v>
      </c>
      <c r="BJ13" s="37">
        <f t="shared" si="1"/>
        <v>0</v>
      </c>
      <c r="BK13" s="37">
        <f t="shared" si="1"/>
        <v>0</v>
      </c>
      <c r="BL13" s="37">
        <f t="shared" si="1"/>
        <v>0</v>
      </c>
      <c r="BM13" s="37">
        <f t="shared" si="1"/>
        <v>0</v>
      </c>
      <c r="BN13" s="37">
        <f t="shared" si="1"/>
        <v>0</v>
      </c>
      <c r="BO13" s="37">
        <f t="shared" si="1"/>
        <v>1</v>
      </c>
      <c r="BP13" s="37">
        <f t="shared" si="2"/>
        <v>1</v>
      </c>
      <c r="BQ13" s="37">
        <f t="shared" si="2"/>
        <v>1</v>
      </c>
      <c r="BR13" s="37">
        <f t="shared" si="2"/>
        <v>1</v>
      </c>
      <c r="BS13" s="37">
        <f t="shared" si="2"/>
        <v>0</v>
      </c>
      <c r="BT13" s="37">
        <f t="shared" si="2"/>
        <v>0</v>
      </c>
      <c r="BU13" s="37">
        <f t="shared" si="2"/>
        <v>0</v>
      </c>
      <c r="BV13" s="37">
        <f t="shared" si="2"/>
        <v>0</v>
      </c>
      <c r="BW13" s="37">
        <f t="shared" si="2"/>
        <v>0</v>
      </c>
      <c r="BX13" s="37">
        <f t="shared" si="2"/>
        <v>0</v>
      </c>
      <c r="BY13" s="37">
        <f t="shared" si="2"/>
        <v>0</v>
      </c>
      <c r="BZ13" s="37">
        <f t="shared" si="2"/>
        <v>0</v>
      </c>
      <c r="CA13" s="37">
        <f t="shared" si="2"/>
        <v>0</v>
      </c>
      <c r="CB13" s="37">
        <f t="shared" si="2"/>
        <v>0</v>
      </c>
      <c r="CC13" s="37">
        <f t="shared" si="2"/>
        <v>0</v>
      </c>
      <c r="CD13" s="37">
        <f t="shared" si="2"/>
        <v>0</v>
      </c>
      <c r="CE13" s="37">
        <f t="shared" si="2"/>
        <v>0</v>
      </c>
      <c r="CF13" s="37">
        <f t="shared" si="3"/>
        <v>0</v>
      </c>
      <c r="CG13" s="37">
        <f t="shared" si="3"/>
        <v>0</v>
      </c>
      <c r="CH13" s="37">
        <f t="shared" si="3"/>
        <v>0</v>
      </c>
      <c r="CI13" s="37">
        <f t="shared" si="3"/>
        <v>0</v>
      </c>
      <c r="CJ13" s="37">
        <f t="shared" si="3"/>
        <v>0</v>
      </c>
      <c r="CK13" s="37">
        <f t="shared" si="3"/>
        <v>0</v>
      </c>
      <c r="CL13" s="37">
        <f t="shared" si="3"/>
        <v>0</v>
      </c>
      <c r="CM13" s="37">
        <f t="shared" si="3"/>
        <v>0</v>
      </c>
      <c r="CN13" s="37">
        <f t="shared" si="3"/>
        <v>0</v>
      </c>
      <c r="CO13" s="37">
        <f t="shared" si="3"/>
        <v>0</v>
      </c>
      <c r="CP13" s="37">
        <f t="shared" si="3"/>
        <v>0</v>
      </c>
      <c r="CQ13" s="37">
        <f t="shared" si="3"/>
        <v>0</v>
      </c>
      <c r="CR13" s="37">
        <f t="shared" si="3"/>
        <v>0</v>
      </c>
    </row>
    <row r="14" spans="1:96" s="37" customFormat="1" ht="13.5" customHeight="1" thickTop="1">
      <c r="A14" s="51" t="s">
        <v>36</v>
      </c>
      <c r="B14" s="52">
        <v>1</v>
      </c>
      <c r="C14" s="40">
        <v>11</v>
      </c>
      <c r="D14" s="53" t="s">
        <v>27</v>
      </c>
      <c r="E14" s="54" t="s">
        <v>32</v>
      </c>
      <c r="F14" s="54" t="s">
        <v>29</v>
      </c>
      <c r="G14" s="54" t="s">
        <v>30</v>
      </c>
      <c r="H14" s="55" t="s">
        <v>30</v>
      </c>
      <c r="I14" s="53"/>
      <c r="J14" s="54" t="s">
        <v>25</v>
      </c>
      <c r="K14" s="54"/>
      <c r="L14" s="54"/>
      <c r="M14" s="55"/>
      <c r="N14" s="53"/>
      <c r="O14" s="54"/>
      <c r="P14" s="54"/>
      <c r="Q14" s="54"/>
      <c r="R14" s="55"/>
      <c r="S14" s="53" t="s">
        <v>33</v>
      </c>
      <c r="T14" s="54" t="s">
        <v>26</v>
      </c>
      <c r="U14" s="54" t="s">
        <v>29</v>
      </c>
      <c r="V14" s="55" t="s">
        <v>29</v>
      </c>
      <c r="W14" s="53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6"/>
      <c r="AW14" s="35" t="s">
        <v>25</v>
      </c>
      <c r="AX14" s="49"/>
    </row>
    <row r="15" spans="1:96" ht="12.6" customHeight="1" thickBot="1">
      <c r="A15" s="38"/>
      <c r="B15" s="39"/>
      <c r="C15" s="40">
        <v>12</v>
      </c>
      <c r="D15" s="41" t="s">
        <v>58</v>
      </c>
      <c r="E15" s="42" t="s">
        <v>73</v>
      </c>
      <c r="F15" s="42" t="s">
        <v>59</v>
      </c>
      <c r="G15" s="42" t="s">
        <v>71</v>
      </c>
      <c r="H15" s="43" t="s">
        <v>61</v>
      </c>
      <c r="I15" s="41" t="s">
        <v>62</v>
      </c>
      <c r="J15" s="42" t="s">
        <v>63</v>
      </c>
      <c r="K15" s="42" t="s">
        <v>62</v>
      </c>
      <c r="L15" s="42" t="s">
        <v>62</v>
      </c>
      <c r="M15" s="43"/>
      <c r="N15" s="41" t="s">
        <v>62</v>
      </c>
      <c r="O15" s="42" t="s">
        <v>62</v>
      </c>
      <c r="P15" s="42" t="s">
        <v>62</v>
      </c>
      <c r="Q15" s="42" t="s">
        <v>62</v>
      </c>
      <c r="R15" s="43" t="s">
        <v>62</v>
      </c>
      <c r="S15" s="41" t="s">
        <v>74</v>
      </c>
      <c r="T15" s="42" t="s">
        <v>57</v>
      </c>
      <c r="U15" s="42" t="s">
        <v>66</v>
      </c>
      <c r="V15" s="43" t="s">
        <v>67</v>
      </c>
      <c r="W15" s="41" t="str">
        <f>IF(W14&lt;&gt;"",HLOOKUP(W14,[1]PCCM!$G$4:$BA$83,VLOOKUP(W$3,[1]PCCM!$B$6:$C$83,2,0),0),"")</f>
        <v/>
      </c>
      <c r="X15" s="42" t="str">
        <f>IF(X14&lt;&gt;"",HLOOKUP(X14,[1]PCCM!$G$4:$BA$83,VLOOKUP(X$3,[1]PCCM!$B$6:$C$83,2,0),0),"")</f>
        <v/>
      </c>
      <c r="Y15" s="42" t="str">
        <f>IF(Y14&lt;&gt;"",HLOOKUP(Y14,[1]PCCM!$G$4:$BA$83,VLOOKUP(Y$3,[1]PCCM!$B$6:$C$83,2,0),0),"")</f>
        <v/>
      </c>
      <c r="Z15" s="42" t="str">
        <f>IF(Z14&lt;&gt;"",HLOOKUP(Z14,[1]PCCM!$G$4:$BA$83,VLOOKUP(Z$3,[1]PCCM!$B$6:$C$83,2,0),0),"")</f>
        <v/>
      </c>
      <c r="AA15" s="42" t="str">
        <f>IF(AA14&lt;&gt;"",HLOOKUP(AA14,[1]PCCM!$G$4:$BA$83,VLOOKUP(AA$3,[1]PCCM!$B$6:$C$83,2,0),0),"")</f>
        <v/>
      </c>
      <c r="AB15" s="42" t="str">
        <f>IF(AB14&lt;&gt;"",HLOOKUP(AB14,[1]PCCM!$G$4:$BA$83,VLOOKUP(AB$3,[1]PCCM!$B$6:$C$83,2,0),0),"")</f>
        <v/>
      </c>
      <c r="AC15" s="42" t="str">
        <f>IF(AC14&lt;&gt;"",HLOOKUP(AC14,[1]PCCM!$G$4:$BA$83,VLOOKUP(AC$3,[1]PCCM!$B$6:$C$83,2,0),0),"")</f>
        <v/>
      </c>
      <c r="AD15" s="42" t="str">
        <f>IF(AD14&lt;&gt;"",HLOOKUP(AD14,[1]PCCM!$G$4:$BA$83,VLOOKUP(AD$3,[1]PCCM!$B$6:$C$83,2,0),0),"")</f>
        <v/>
      </c>
      <c r="AE15" s="42" t="str">
        <f>IF(AE14&lt;&gt;"",HLOOKUP(AE14,[1]PCCM!$G$4:$BA$83,VLOOKUP(AE$3,[1]PCCM!$B$6:$C$83,2,0),0),"")</f>
        <v/>
      </c>
      <c r="AF15" s="42" t="str">
        <f>IF(AF14&lt;&gt;"",HLOOKUP(AF14,[1]PCCM!$G$4:$BA$83,VLOOKUP(AF$3,[1]PCCM!$B$6:$C$83,2,0),0),"")</f>
        <v/>
      </c>
      <c r="AG15" s="42" t="str">
        <f>IF(AG14&lt;&gt;"",HLOOKUP(AG14,[1]PCCM!$G$4:$BA$83,VLOOKUP(AG$3,[1]PCCM!$B$6:$C$83,2,0),0),"")</f>
        <v/>
      </c>
      <c r="AH15" s="42" t="str">
        <f>IF(AH14&lt;&gt;"",HLOOKUP(AH14,[1]PCCM!$G$4:$BA$83,VLOOKUP(AH$3,[1]PCCM!$B$6:$C$83,2,0),0),"")</f>
        <v/>
      </c>
      <c r="AI15" s="42" t="str">
        <f>IF(AI14&lt;&gt;"",HLOOKUP(AI14,[1]PCCM!$G$4:$BA$83,VLOOKUP(AI$3,[1]PCCM!$B$6:$C$83,2,0),0),"")</f>
        <v/>
      </c>
      <c r="AJ15" s="42" t="str">
        <f>IF(AJ14&lt;&gt;"",HLOOKUP(AJ14,[1]PCCM!$G$4:$BA$83,VLOOKUP(AJ$3,[1]PCCM!$B$6:$C$83,2,0),0),"")</f>
        <v/>
      </c>
      <c r="AK15" s="42" t="str">
        <f>IF(AK14&lt;&gt;"",HLOOKUP(AK14,[1]PCCM!$G$4:$BA$83,VLOOKUP(AK$3,[1]PCCM!$B$6:$C$83,2,0),0),"")</f>
        <v/>
      </c>
      <c r="AL15" s="42" t="str">
        <f>IF(AL14&lt;&gt;"",HLOOKUP(AL14,[1]PCCM!$G$4:$BA$83,VLOOKUP(AL$3,[1]PCCM!$B$6:$C$83,2,0),0),"")</f>
        <v/>
      </c>
      <c r="AM15" s="42" t="str">
        <f>IF(AM14&lt;&gt;"",HLOOKUP(AM14,[1]PCCM!$G$4:$BA$83,VLOOKUP(AM$3,[1]PCCM!$B$6:$C$83,2,0),0),"")</f>
        <v/>
      </c>
      <c r="AN15" s="42" t="str">
        <f>IF(AN14&lt;&gt;"",HLOOKUP(AN14,[1]PCCM!$G$4:$BA$83,VLOOKUP(AN$3,[1]PCCM!$B$6:$C$83,2,0),0),"")</f>
        <v/>
      </c>
      <c r="AO15" s="42" t="str">
        <f>IF(AO14&lt;&gt;"",HLOOKUP(AO14,[1]PCCM!$G$4:$BA$83,VLOOKUP(AO$3,[1]PCCM!$B$6:$C$83,2,0),0),"")</f>
        <v/>
      </c>
      <c r="AP15" s="42" t="str">
        <f>IF(AP14&lt;&gt;"",HLOOKUP(AP14,[1]PCCM!$G$4:$BA$83,VLOOKUP(AP$3,[1]PCCM!$B$6:$C$83,2,0),0),"")</f>
        <v/>
      </c>
      <c r="AQ15" s="42" t="str">
        <f>IF(AQ14&lt;&gt;"",HLOOKUP(AQ14,[1]PCCM!$G$4:$BA$83,VLOOKUP(AQ$3,[1]PCCM!$B$6:$C$83,2,0),0),"")</f>
        <v/>
      </c>
      <c r="AR15" s="42" t="str">
        <f>IF(AR14&lt;&gt;"",HLOOKUP(AR14,[1]PCCM!$G$4:$BA$83,VLOOKUP(AR$3,[1]PCCM!$B$6:$C$83,2,0),0),"")</f>
        <v/>
      </c>
      <c r="AS15" s="42" t="str">
        <f>IF(AS14&lt;&gt;"",HLOOKUP(AS14,[1]PCCM!$G$4:$BA$83,VLOOKUP(AS$3,[1]PCCM!$B$6:$C$83,2,0),0),"")</f>
        <v/>
      </c>
      <c r="AT15" s="42" t="str">
        <f>IF(AT14&lt;&gt;"",HLOOKUP(AT14,[1]PCCM!$G$4:$BA$83,VLOOKUP(AT$3,[1]PCCM!$B$6:$C$83,2,0),0),"")</f>
        <v/>
      </c>
      <c r="AU15" s="42" t="str">
        <f>IF(AU14&lt;&gt;"",HLOOKUP(AU14,[1]PCCM!$G$4:$BA$83,VLOOKUP(AU$3,[1]PCCM!$B$6:$C$83,2,0),0),"")</f>
        <v/>
      </c>
      <c r="AV15" s="43" t="str">
        <f>IF(AV14&lt;&gt;"",HLOOKUP(AV14,[1]PCCM!$G$4:$BA$83,VLOOKUP(AV$3,[1]PCCM!$B$6:$C$83,2,0),0),"")</f>
        <v/>
      </c>
      <c r="AW15" s="44" t="e">
        <f>IF(AW14&lt;&gt;"",HLOOKUP(AW14,[1]PCCM!$G$4:$BA$83,VLOOKUP(AW$3,[1]PCCM!$B$6:$C$83,2,0),0),"")</f>
        <v>#N/A</v>
      </c>
      <c r="AX15" s="49"/>
      <c r="AY15" s="37"/>
      <c r="AZ15" s="37">
        <f t="shared" si="1"/>
        <v>1</v>
      </c>
      <c r="BA15" s="37">
        <f t="shared" si="1"/>
        <v>1</v>
      </c>
      <c r="BB15" s="37">
        <f t="shared" si="1"/>
        <v>1</v>
      </c>
      <c r="BC15" s="37">
        <f t="shared" si="1"/>
        <v>1</v>
      </c>
      <c r="BD15" s="37">
        <f t="shared" si="1"/>
        <v>1</v>
      </c>
      <c r="BE15" s="37">
        <f t="shared" si="1"/>
        <v>0</v>
      </c>
      <c r="BF15" s="37">
        <f t="shared" si="1"/>
        <v>1</v>
      </c>
      <c r="BG15" s="37">
        <f t="shared" si="1"/>
        <v>0</v>
      </c>
      <c r="BH15" s="37">
        <f t="shared" si="1"/>
        <v>0</v>
      </c>
      <c r="BI15" s="37">
        <f t="shared" si="1"/>
        <v>0</v>
      </c>
      <c r="BJ15" s="37">
        <f t="shared" si="1"/>
        <v>0</v>
      </c>
      <c r="BK15" s="37">
        <f t="shared" si="1"/>
        <v>0</v>
      </c>
      <c r="BL15" s="37">
        <f t="shared" si="1"/>
        <v>0</v>
      </c>
      <c r="BM15" s="37">
        <f t="shared" si="1"/>
        <v>0</v>
      </c>
      <c r="BN15" s="37">
        <f t="shared" si="1"/>
        <v>0</v>
      </c>
      <c r="BO15" s="37">
        <f t="shared" si="1"/>
        <v>1</v>
      </c>
      <c r="BP15" s="37">
        <f t="shared" si="2"/>
        <v>1</v>
      </c>
      <c r="BQ15" s="37">
        <f t="shared" si="2"/>
        <v>1</v>
      </c>
      <c r="BR15" s="37">
        <f t="shared" si="2"/>
        <v>1</v>
      </c>
      <c r="BS15" s="37">
        <f t="shared" si="2"/>
        <v>0</v>
      </c>
      <c r="BT15" s="37">
        <f t="shared" si="2"/>
        <v>0</v>
      </c>
      <c r="BU15" s="37">
        <f t="shared" si="2"/>
        <v>0</v>
      </c>
      <c r="BV15" s="37">
        <f t="shared" si="2"/>
        <v>0</v>
      </c>
      <c r="BW15" s="37">
        <f t="shared" si="2"/>
        <v>0</v>
      </c>
      <c r="BX15" s="37">
        <f t="shared" si="2"/>
        <v>0</v>
      </c>
      <c r="BY15" s="37">
        <f t="shared" si="2"/>
        <v>0</v>
      </c>
      <c r="BZ15" s="37">
        <f t="shared" si="2"/>
        <v>0</v>
      </c>
      <c r="CA15" s="37">
        <f t="shared" si="2"/>
        <v>0</v>
      </c>
      <c r="CB15" s="37">
        <f t="shared" si="2"/>
        <v>0</v>
      </c>
      <c r="CC15" s="37">
        <f t="shared" si="2"/>
        <v>0</v>
      </c>
      <c r="CD15" s="37">
        <f t="shared" si="2"/>
        <v>0</v>
      </c>
      <c r="CE15" s="37">
        <f t="shared" si="2"/>
        <v>0</v>
      </c>
      <c r="CF15" s="37">
        <f t="shared" si="3"/>
        <v>0</v>
      </c>
      <c r="CG15" s="37">
        <f t="shared" si="3"/>
        <v>0</v>
      </c>
      <c r="CH15" s="37">
        <f t="shared" si="3"/>
        <v>0</v>
      </c>
      <c r="CI15" s="37">
        <f t="shared" si="3"/>
        <v>0</v>
      </c>
      <c r="CJ15" s="37">
        <f t="shared" si="3"/>
        <v>0</v>
      </c>
      <c r="CK15" s="37">
        <f t="shared" si="3"/>
        <v>0</v>
      </c>
      <c r="CL15" s="37">
        <f t="shared" si="3"/>
        <v>0</v>
      </c>
      <c r="CM15" s="37">
        <f t="shared" si="3"/>
        <v>0</v>
      </c>
      <c r="CN15" s="37">
        <f t="shared" si="3"/>
        <v>0</v>
      </c>
      <c r="CO15" s="37">
        <f t="shared" si="3"/>
        <v>0</v>
      </c>
      <c r="CP15" s="37">
        <f t="shared" si="3"/>
        <v>0</v>
      </c>
      <c r="CQ15" s="37">
        <f t="shared" si="3"/>
        <v>0</v>
      </c>
      <c r="CR15" s="37">
        <f t="shared" si="3"/>
        <v>0</v>
      </c>
    </row>
    <row r="16" spans="1:96" s="37" customFormat="1" ht="13.5" customHeight="1" thickTop="1">
      <c r="A16" s="38"/>
      <c r="B16" s="47">
        <v>2</v>
      </c>
      <c r="C16" s="40">
        <v>13</v>
      </c>
      <c r="D16" s="32" t="s">
        <v>32</v>
      </c>
      <c r="E16" s="33" t="s">
        <v>27</v>
      </c>
      <c r="F16" s="33" t="s">
        <v>29</v>
      </c>
      <c r="G16" s="33" t="s">
        <v>30</v>
      </c>
      <c r="H16" s="31" t="s">
        <v>30</v>
      </c>
      <c r="I16" s="32"/>
      <c r="J16" s="33" t="s">
        <v>25</v>
      </c>
      <c r="K16" s="33"/>
      <c r="L16" s="33"/>
      <c r="M16" s="31"/>
      <c r="N16" s="32"/>
      <c r="O16" s="33"/>
      <c r="P16" s="33"/>
      <c r="Q16" s="33"/>
      <c r="R16" s="31"/>
      <c r="S16" s="32" t="s">
        <v>26</v>
      </c>
      <c r="T16" s="33" t="s">
        <v>33</v>
      </c>
      <c r="U16" s="33" t="s">
        <v>29</v>
      </c>
      <c r="V16" s="31" t="s">
        <v>29</v>
      </c>
      <c r="W16" s="32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48"/>
      <c r="AW16" s="35" t="s">
        <v>25</v>
      </c>
      <c r="AX16" s="49"/>
    </row>
    <row r="17" spans="1:96" ht="12.6" customHeight="1" thickBot="1">
      <c r="A17" s="38"/>
      <c r="B17" s="39"/>
      <c r="C17" s="40">
        <v>14</v>
      </c>
      <c r="D17" s="41" t="s">
        <v>73</v>
      </c>
      <c r="E17" s="42" t="s">
        <v>58</v>
      </c>
      <c r="F17" s="42" t="s">
        <v>59</v>
      </c>
      <c r="G17" s="42" t="s">
        <v>71</v>
      </c>
      <c r="H17" s="43" t="s">
        <v>61</v>
      </c>
      <c r="I17" s="41" t="s">
        <v>62</v>
      </c>
      <c r="J17" s="42" t="s">
        <v>63</v>
      </c>
      <c r="K17" s="42" t="s">
        <v>62</v>
      </c>
      <c r="L17" s="42" t="s">
        <v>62</v>
      </c>
      <c r="M17" s="43"/>
      <c r="N17" s="41" t="s">
        <v>62</v>
      </c>
      <c r="O17" s="42" t="s">
        <v>62</v>
      </c>
      <c r="P17" s="42" t="s">
        <v>62</v>
      </c>
      <c r="Q17" s="42" t="s">
        <v>62</v>
      </c>
      <c r="R17" s="43" t="s">
        <v>62</v>
      </c>
      <c r="S17" s="41" t="s">
        <v>57</v>
      </c>
      <c r="T17" s="42" t="s">
        <v>81</v>
      </c>
      <c r="U17" s="42" t="s">
        <v>66</v>
      </c>
      <c r="V17" s="43" t="s">
        <v>67</v>
      </c>
      <c r="W17" s="41" t="str">
        <f>IF(W16&lt;&gt;"",HLOOKUP(W16,[1]PCCM!$G$4:$BA$83,VLOOKUP(W$3,[1]PCCM!$B$6:$C$83,2,0),0),"")</f>
        <v/>
      </c>
      <c r="X17" s="42" t="str">
        <f>IF(X16&lt;&gt;"",HLOOKUP(X16,[1]PCCM!$G$4:$BA$83,VLOOKUP(X$3,[1]PCCM!$B$6:$C$83,2,0),0),"")</f>
        <v/>
      </c>
      <c r="Y17" s="42" t="str">
        <f>IF(Y16&lt;&gt;"",HLOOKUP(Y16,[1]PCCM!$G$4:$BA$83,VLOOKUP(Y$3,[1]PCCM!$B$6:$C$83,2,0),0),"")</f>
        <v/>
      </c>
      <c r="Z17" s="42" t="str">
        <f>IF(Z16&lt;&gt;"",HLOOKUP(Z16,[1]PCCM!$G$4:$BA$83,VLOOKUP(Z$3,[1]PCCM!$B$6:$C$83,2,0),0),"")</f>
        <v/>
      </c>
      <c r="AA17" s="42" t="str">
        <f>IF(AA16&lt;&gt;"",HLOOKUP(AA16,[1]PCCM!$G$4:$BA$83,VLOOKUP(AA$3,[1]PCCM!$B$6:$C$83,2,0),0),"")</f>
        <v/>
      </c>
      <c r="AB17" s="42" t="str">
        <f>IF(AB16&lt;&gt;"",HLOOKUP(AB16,[1]PCCM!$G$4:$BA$83,VLOOKUP(AB$3,[1]PCCM!$B$6:$C$83,2,0),0),"")</f>
        <v/>
      </c>
      <c r="AC17" s="42" t="str">
        <f>IF(AC16&lt;&gt;"",HLOOKUP(AC16,[1]PCCM!$G$4:$BA$83,VLOOKUP(AC$3,[1]PCCM!$B$6:$C$83,2,0),0),"")</f>
        <v/>
      </c>
      <c r="AD17" s="42" t="str">
        <f>IF(AD16&lt;&gt;"",HLOOKUP(AD16,[1]PCCM!$G$4:$BA$83,VLOOKUP(AD$3,[1]PCCM!$B$6:$C$83,2,0),0),"")</f>
        <v/>
      </c>
      <c r="AE17" s="42" t="str">
        <f>IF(AE16&lt;&gt;"",HLOOKUP(AE16,[1]PCCM!$G$4:$BA$83,VLOOKUP(AE$3,[1]PCCM!$B$6:$C$83,2,0),0),"")</f>
        <v/>
      </c>
      <c r="AF17" s="42" t="str">
        <f>IF(AF16&lt;&gt;"",HLOOKUP(AF16,[1]PCCM!$G$4:$BA$83,VLOOKUP(AF$3,[1]PCCM!$B$6:$C$83,2,0),0),"")</f>
        <v/>
      </c>
      <c r="AG17" s="42" t="str">
        <f>IF(AG16&lt;&gt;"",HLOOKUP(AG16,[1]PCCM!$G$4:$BA$83,VLOOKUP(AG$3,[1]PCCM!$B$6:$C$83,2,0),0),"")</f>
        <v/>
      </c>
      <c r="AH17" s="42" t="str">
        <f>IF(AH16&lt;&gt;"",HLOOKUP(AH16,[1]PCCM!$G$4:$BA$83,VLOOKUP(AH$3,[1]PCCM!$B$6:$C$83,2,0),0),"")</f>
        <v/>
      </c>
      <c r="AI17" s="42" t="str">
        <f>IF(AI16&lt;&gt;"",HLOOKUP(AI16,[1]PCCM!$G$4:$BA$83,VLOOKUP(AI$3,[1]PCCM!$B$6:$C$83,2,0),0),"")</f>
        <v/>
      </c>
      <c r="AJ17" s="42" t="str">
        <f>IF(AJ16&lt;&gt;"",HLOOKUP(AJ16,[1]PCCM!$G$4:$BA$83,VLOOKUP(AJ$3,[1]PCCM!$B$6:$C$83,2,0),0),"")</f>
        <v/>
      </c>
      <c r="AK17" s="42" t="str">
        <f>IF(AK16&lt;&gt;"",HLOOKUP(AK16,[1]PCCM!$G$4:$BA$83,VLOOKUP(AK$3,[1]PCCM!$B$6:$C$83,2,0),0),"")</f>
        <v/>
      </c>
      <c r="AL17" s="42" t="str">
        <f>IF(AL16&lt;&gt;"",HLOOKUP(AL16,[1]PCCM!$G$4:$BA$83,VLOOKUP(AL$3,[1]PCCM!$B$6:$C$83,2,0),0),"")</f>
        <v/>
      </c>
      <c r="AM17" s="42" t="str">
        <f>IF(AM16&lt;&gt;"",HLOOKUP(AM16,[1]PCCM!$G$4:$BA$83,VLOOKUP(AM$3,[1]PCCM!$B$6:$C$83,2,0),0),"")</f>
        <v/>
      </c>
      <c r="AN17" s="42" t="str">
        <f>IF(AN16&lt;&gt;"",HLOOKUP(AN16,[1]PCCM!$G$4:$BA$83,VLOOKUP(AN$3,[1]PCCM!$B$6:$C$83,2,0),0),"")</f>
        <v/>
      </c>
      <c r="AO17" s="42" t="str">
        <f>IF(AO16&lt;&gt;"",HLOOKUP(AO16,[1]PCCM!$G$4:$BA$83,VLOOKUP(AO$3,[1]PCCM!$B$6:$C$83,2,0),0),"")</f>
        <v/>
      </c>
      <c r="AP17" s="42" t="str">
        <f>IF(AP16&lt;&gt;"",HLOOKUP(AP16,[1]PCCM!$G$4:$BA$83,VLOOKUP(AP$3,[1]PCCM!$B$6:$C$83,2,0),0),"")</f>
        <v/>
      </c>
      <c r="AQ17" s="42" t="str">
        <f>IF(AQ16&lt;&gt;"",HLOOKUP(AQ16,[1]PCCM!$G$4:$BA$83,VLOOKUP(AQ$3,[1]PCCM!$B$6:$C$83,2,0),0),"")</f>
        <v/>
      </c>
      <c r="AR17" s="42" t="str">
        <f>IF(AR16&lt;&gt;"",HLOOKUP(AR16,[1]PCCM!$G$4:$BA$83,VLOOKUP(AR$3,[1]PCCM!$B$6:$C$83,2,0),0),"")</f>
        <v/>
      </c>
      <c r="AS17" s="42" t="str">
        <f>IF(AS16&lt;&gt;"",HLOOKUP(AS16,[1]PCCM!$G$4:$BA$83,VLOOKUP(AS$3,[1]PCCM!$B$6:$C$83,2,0),0),"")</f>
        <v/>
      </c>
      <c r="AT17" s="42" t="str">
        <f>IF(AT16&lt;&gt;"",HLOOKUP(AT16,[1]PCCM!$G$4:$BA$83,VLOOKUP(AT$3,[1]PCCM!$B$6:$C$83,2,0),0),"")</f>
        <v/>
      </c>
      <c r="AU17" s="42" t="str">
        <f>IF(AU16&lt;&gt;"",HLOOKUP(AU16,[1]PCCM!$G$4:$BA$83,VLOOKUP(AU$3,[1]PCCM!$B$6:$C$83,2,0),0),"")</f>
        <v/>
      </c>
      <c r="AV17" s="43" t="str">
        <f>IF(AV16&lt;&gt;"",HLOOKUP(AV16,[1]PCCM!$G$4:$BA$83,VLOOKUP(AV$3,[1]PCCM!$B$6:$C$83,2,0),0),"")</f>
        <v/>
      </c>
      <c r="AW17" s="44" t="e">
        <f>IF(AW16&lt;&gt;"",HLOOKUP(AW16,[1]PCCM!$G$4:$BA$83,VLOOKUP(AW$3,[1]PCCM!$B$6:$C$83,2,0),0),"")</f>
        <v>#N/A</v>
      </c>
      <c r="AX17" s="49"/>
      <c r="AY17" s="37"/>
      <c r="AZ17" s="37">
        <f t="shared" si="1"/>
        <v>1</v>
      </c>
      <c r="BA17" s="37">
        <f t="shared" si="1"/>
        <v>1</v>
      </c>
      <c r="BB17" s="37">
        <f t="shared" si="1"/>
        <v>1</v>
      </c>
      <c r="BC17" s="37">
        <f t="shared" si="1"/>
        <v>1</v>
      </c>
      <c r="BD17" s="37">
        <f t="shared" si="1"/>
        <v>1</v>
      </c>
      <c r="BE17" s="37">
        <f t="shared" si="1"/>
        <v>0</v>
      </c>
      <c r="BF17" s="37">
        <f t="shared" si="1"/>
        <v>1</v>
      </c>
      <c r="BG17" s="37">
        <f t="shared" si="1"/>
        <v>0</v>
      </c>
      <c r="BH17" s="37">
        <f t="shared" si="1"/>
        <v>0</v>
      </c>
      <c r="BI17" s="37">
        <f t="shared" si="1"/>
        <v>0</v>
      </c>
      <c r="BJ17" s="37">
        <f t="shared" si="1"/>
        <v>0</v>
      </c>
      <c r="BK17" s="37">
        <f t="shared" si="1"/>
        <v>0</v>
      </c>
      <c r="BL17" s="37">
        <f t="shared" si="1"/>
        <v>0</v>
      </c>
      <c r="BM17" s="37">
        <f t="shared" si="1"/>
        <v>0</v>
      </c>
      <c r="BN17" s="37">
        <f t="shared" si="1"/>
        <v>0</v>
      </c>
      <c r="BO17" s="37">
        <f t="shared" si="1"/>
        <v>1</v>
      </c>
      <c r="BP17" s="37">
        <f t="shared" si="2"/>
        <v>1</v>
      </c>
      <c r="BQ17" s="37">
        <f t="shared" si="2"/>
        <v>1</v>
      </c>
      <c r="BR17" s="37">
        <f t="shared" si="2"/>
        <v>1</v>
      </c>
      <c r="BS17" s="37">
        <f t="shared" si="2"/>
        <v>0</v>
      </c>
      <c r="BT17" s="37">
        <f t="shared" si="2"/>
        <v>0</v>
      </c>
      <c r="BU17" s="37">
        <f t="shared" si="2"/>
        <v>0</v>
      </c>
      <c r="BV17" s="37">
        <f t="shared" si="2"/>
        <v>0</v>
      </c>
      <c r="BW17" s="37">
        <f t="shared" si="2"/>
        <v>0</v>
      </c>
      <c r="BX17" s="37">
        <f t="shared" si="2"/>
        <v>0</v>
      </c>
      <c r="BY17" s="37">
        <f t="shared" si="2"/>
        <v>0</v>
      </c>
      <c r="BZ17" s="37">
        <f t="shared" si="2"/>
        <v>0</v>
      </c>
      <c r="CA17" s="37">
        <f t="shared" si="2"/>
        <v>0</v>
      </c>
      <c r="CB17" s="37">
        <f t="shared" si="2"/>
        <v>0</v>
      </c>
      <c r="CC17" s="37">
        <f t="shared" si="2"/>
        <v>0</v>
      </c>
      <c r="CD17" s="37">
        <f t="shared" si="2"/>
        <v>0</v>
      </c>
      <c r="CE17" s="37">
        <f t="shared" si="2"/>
        <v>0</v>
      </c>
      <c r="CF17" s="37">
        <f t="shared" si="3"/>
        <v>0</v>
      </c>
      <c r="CG17" s="37">
        <f t="shared" si="3"/>
        <v>0</v>
      </c>
      <c r="CH17" s="37">
        <f t="shared" si="3"/>
        <v>0</v>
      </c>
      <c r="CI17" s="37">
        <f t="shared" si="3"/>
        <v>0</v>
      </c>
      <c r="CJ17" s="37">
        <f t="shared" si="3"/>
        <v>0</v>
      </c>
      <c r="CK17" s="37">
        <f t="shared" si="3"/>
        <v>0</v>
      </c>
      <c r="CL17" s="37">
        <f t="shared" si="3"/>
        <v>0</v>
      </c>
      <c r="CM17" s="37">
        <f t="shared" si="3"/>
        <v>0</v>
      </c>
      <c r="CN17" s="37">
        <f t="shared" si="3"/>
        <v>0</v>
      </c>
      <c r="CO17" s="37">
        <f t="shared" si="3"/>
        <v>0</v>
      </c>
      <c r="CP17" s="37">
        <f t="shared" si="3"/>
        <v>0</v>
      </c>
      <c r="CQ17" s="37">
        <f t="shared" si="3"/>
        <v>0</v>
      </c>
      <c r="CR17" s="37">
        <f t="shared" si="3"/>
        <v>0</v>
      </c>
    </row>
    <row r="18" spans="1:96" s="37" customFormat="1" ht="13.5" customHeight="1" thickTop="1">
      <c r="A18" s="38"/>
      <c r="B18" s="47">
        <v>3</v>
      </c>
      <c r="C18" s="40">
        <v>15</v>
      </c>
      <c r="D18" s="32" t="s">
        <v>29</v>
      </c>
      <c r="E18" s="33" t="s">
        <v>30</v>
      </c>
      <c r="F18" s="33" t="s">
        <v>27</v>
      </c>
      <c r="G18" s="33" t="s">
        <v>37</v>
      </c>
      <c r="H18" s="31" t="s">
        <v>29</v>
      </c>
      <c r="I18" s="32"/>
      <c r="J18" s="33"/>
      <c r="K18" s="33"/>
      <c r="L18" s="33" t="s">
        <v>25</v>
      </c>
      <c r="M18" s="31"/>
      <c r="N18" s="32"/>
      <c r="O18" s="33"/>
      <c r="P18" s="33"/>
      <c r="Q18" s="33"/>
      <c r="R18" s="31"/>
      <c r="S18" s="32" t="s">
        <v>32</v>
      </c>
      <c r="T18" s="33" t="s">
        <v>34</v>
      </c>
      <c r="U18" s="33" t="s">
        <v>33</v>
      </c>
      <c r="V18" s="31" t="s">
        <v>33</v>
      </c>
      <c r="W18" s="32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48"/>
      <c r="AW18" s="35" t="s">
        <v>25</v>
      </c>
      <c r="AX18" s="45"/>
    </row>
    <row r="19" spans="1:96" ht="12.6" customHeight="1" thickBot="1">
      <c r="A19" s="38"/>
      <c r="B19" s="39"/>
      <c r="C19" s="40">
        <v>16</v>
      </c>
      <c r="D19" s="41" t="s">
        <v>66</v>
      </c>
      <c r="E19" s="42" t="s">
        <v>82</v>
      </c>
      <c r="F19" s="42" t="s">
        <v>58</v>
      </c>
      <c r="G19" s="42" t="s">
        <v>83</v>
      </c>
      <c r="H19" s="43" t="s">
        <v>84</v>
      </c>
      <c r="I19" s="41"/>
      <c r="J19" s="42"/>
      <c r="K19" s="42" t="s">
        <v>62</v>
      </c>
      <c r="L19" s="42" t="s">
        <v>63</v>
      </c>
      <c r="M19" s="43"/>
      <c r="N19" s="41" t="s">
        <v>62</v>
      </c>
      <c r="O19" s="42" t="s">
        <v>62</v>
      </c>
      <c r="P19" s="42" t="s">
        <v>62</v>
      </c>
      <c r="Q19" s="42" t="s">
        <v>62</v>
      </c>
      <c r="R19" s="43" t="s">
        <v>62</v>
      </c>
      <c r="S19" s="41" t="s">
        <v>73</v>
      </c>
      <c r="T19" s="42" t="s">
        <v>75</v>
      </c>
      <c r="U19" s="42" t="s">
        <v>81</v>
      </c>
      <c r="V19" s="43" t="s">
        <v>74</v>
      </c>
      <c r="W19" s="41" t="str">
        <f>IF(W18&lt;&gt;"",HLOOKUP(W18,[1]PCCM!$G$4:$BA$83,VLOOKUP(W$3,[1]PCCM!$B$6:$C$83,2,0),0),"")</f>
        <v/>
      </c>
      <c r="X19" s="42" t="str">
        <f>IF(X18&lt;&gt;"",HLOOKUP(X18,[1]PCCM!$G$4:$BA$83,VLOOKUP(X$3,[1]PCCM!$B$6:$C$83,2,0),0),"")</f>
        <v/>
      </c>
      <c r="Y19" s="42" t="str">
        <f>IF(Y18&lt;&gt;"",HLOOKUP(Y18,[1]PCCM!$G$4:$BA$83,VLOOKUP(Y$3,[1]PCCM!$B$6:$C$83,2,0),0),"")</f>
        <v/>
      </c>
      <c r="Z19" s="42" t="str">
        <f>IF(Z18&lt;&gt;"",HLOOKUP(Z18,[1]PCCM!$G$4:$BA$83,VLOOKUP(Z$3,[1]PCCM!$B$6:$C$83,2,0),0),"")</f>
        <v/>
      </c>
      <c r="AA19" s="42" t="str">
        <f>IF(AA18&lt;&gt;"",HLOOKUP(AA18,[1]PCCM!$G$4:$BA$83,VLOOKUP(AA$3,[1]PCCM!$B$6:$C$83,2,0),0),"")</f>
        <v/>
      </c>
      <c r="AB19" s="42" t="str">
        <f>IF(AB18&lt;&gt;"",HLOOKUP(AB18,[1]PCCM!$G$4:$BA$83,VLOOKUP(AB$3,[1]PCCM!$B$6:$C$83,2,0),0),"")</f>
        <v/>
      </c>
      <c r="AC19" s="42" t="str">
        <f>IF(AC18&lt;&gt;"",HLOOKUP(AC18,[1]PCCM!$G$4:$BA$83,VLOOKUP(AC$3,[1]PCCM!$B$6:$C$83,2,0),0),"")</f>
        <v/>
      </c>
      <c r="AD19" s="42" t="str">
        <f>IF(AD18&lt;&gt;"",HLOOKUP(AD18,[1]PCCM!$G$4:$BA$83,VLOOKUP(AD$3,[1]PCCM!$B$6:$C$83,2,0),0),"")</f>
        <v/>
      </c>
      <c r="AE19" s="42" t="str">
        <f>IF(AE18&lt;&gt;"",HLOOKUP(AE18,[1]PCCM!$G$4:$BA$83,VLOOKUP(AE$3,[1]PCCM!$B$6:$C$83,2,0),0),"")</f>
        <v/>
      </c>
      <c r="AF19" s="42" t="str">
        <f>IF(AF18&lt;&gt;"",HLOOKUP(AF18,[1]PCCM!$G$4:$BA$83,VLOOKUP(AF$3,[1]PCCM!$B$6:$C$83,2,0),0),"")</f>
        <v/>
      </c>
      <c r="AG19" s="42" t="str">
        <f>IF(AG18&lt;&gt;"",HLOOKUP(AG18,[1]PCCM!$G$4:$BA$83,VLOOKUP(AG$3,[1]PCCM!$B$6:$C$83,2,0),0),"")</f>
        <v/>
      </c>
      <c r="AH19" s="42" t="str">
        <f>IF(AH18&lt;&gt;"",HLOOKUP(AH18,[1]PCCM!$G$4:$BA$83,VLOOKUP(AH$3,[1]PCCM!$B$6:$C$83,2,0),0),"")</f>
        <v/>
      </c>
      <c r="AI19" s="42" t="str">
        <f>IF(AI18&lt;&gt;"",HLOOKUP(AI18,[1]PCCM!$G$4:$BA$83,VLOOKUP(AI$3,[1]PCCM!$B$6:$C$83,2,0),0),"")</f>
        <v/>
      </c>
      <c r="AJ19" s="42" t="str">
        <f>IF(AJ18&lt;&gt;"",HLOOKUP(AJ18,[1]PCCM!$G$4:$BA$83,VLOOKUP(AJ$3,[1]PCCM!$B$6:$C$83,2,0),0),"")</f>
        <v/>
      </c>
      <c r="AK19" s="42" t="str">
        <f>IF(AK18&lt;&gt;"",HLOOKUP(AK18,[1]PCCM!$G$4:$BA$83,VLOOKUP(AK$3,[1]PCCM!$B$6:$C$83,2,0),0),"")</f>
        <v/>
      </c>
      <c r="AL19" s="42" t="str">
        <f>IF(AL18&lt;&gt;"",HLOOKUP(AL18,[1]PCCM!$G$4:$BA$83,VLOOKUP(AL$3,[1]PCCM!$B$6:$C$83,2,0),0),"")</f>
        <v/>
      </c>
      <c r="AM19" s="42" t="str">
        <f>IF(AM18&lt;&gt;"",HLOOKUP(AM18,[1]PCCM!$G$4:$BA$83,VLOOKUP(AM$3,[1]PCCM!$B$6:$C$83,2,0),0),"")</f>
        <v/>
      </c>
      <c r="AN19" s="42" t="str">
        <f>IF(AN18&lt;&gt;"",HLOOKUP(AN18,[1]PCCM!$G$4:$BA$83,VLOOKUP(AN$3,[1]PCCM!$B$6:$C$83,2,0),0),"")</f>
        <v/>
      </c>
      <c r="AO19" s="42" t="str">
        <f>IF(AO18&lt;&gt;"",HLOOKUP(AO18,[1]PCCM!$G$4:$BA$83,VLOOKUP(AO$3,[1]PCCM!$B$6:$C$83,2,0),0),"")</f>
        <v/>
      </c>
      <c r="AP19" s="42" t="str">
        <f>IF(AP18&lt;&gt;"",HLOOKUP(AP18,[1]PCCM!$G$4:$BA$83,VLOOKUP(AP$3,[1]PCCM!$B$6:$C$83,2,0),0),"")</f>
        <v/>
      </c>
      <c r="AQ19" s="42" t="str">
        <f>IF(AQ18&lt;&gt;"",HLOOKUP(AQ18,[1]PCCM!$G$4:$BA$83,VLOOKUP(AQ$3,[1]PCCM!$B$6:$C$83,2,0),0),"")</f>
        <v/>
      </c>
      <c r="AR19" s="42" t="str">
        <f>IF(AR18&lt;&gt;"",HLOOKUP(AR18,[1]PCCM!$G$4:$BA$83,VLOOKUP(AR$3,[1]PCCM!$B$6:$C$83,2,0),0),"")</f>
        <v/>
      </c>
      <c r="AS19" s="42" t="str">
        <f>IF(AS18&lt;&gt;"",HLOOKUP(AS18,[1]PCCM!$G$4:$BA$83,VLOOKUP(AS$3,[1]PCCM!$B$6:$C$83,2,0),0),"")</f>
        <v/>
      </c>
      <c r="AT19" s="42" t="str">
        <f>IF(AT18&lt;&gt;"",HLOOKUP(AT18,[1]PCCM!$G$4:$BA$83,VLOOKUP(AT$3,[1]PCCM!$B$6:$C$83,2,0),0),"")</f>
        <v/>
      </c>
      <c r="AU19" s="42" t="str">
        <f>IF(AU18&lt;&gt;"",HLOOKUP(AU18,[1]PCCM!$G$4:$BA$83,VLOOKUP(AU$3,[1]PCCM!$B$6:$C$83,2,0),0),"")</f>
        <v/>
      </c>
      <c r="AV19" s="43" t="str">
        <f>IF(AV18&lt;&gt;"",HLOOKUP(AV18,[1]PCCM!$G$4:$BA$83,VLOOKUP(AV$3,[1]PCCM!$B$6:$C$83,2,0),0),"")</f>
        <v/>
      </c>
      <c r="AW19" s="44" t="e">
        <f>IF(AW18&lt;&gt;"",HLOOKUP(AW18,[1]PCCM!$G$4:$BA$83,VLOOKUP(AW$3,[1]PCCM!$B$6:$C$83,2,0),0),"")</f>
        <v>#N/A</v>
      </c>
      <c r="AX19" s="45"/>
      <c r="AY19" s="37"/>
      <c r="AZ19" s="37">
        <f t="shared" si="1"/>
        <v>1</v>
      </c>
      <c r="BA19" s="37">
        <f t="shared" si="1"/>
        <v>1</v>
      </c>
      <c r="BB19" s="37">
        <f t="shared" si="1"/>
        <v>1</v>
      </c>
      <c r="BC19" s="37">
        <f t="shared" si="1"/>
        <v>1</v>
      </c>
      <c r="BD19" s="37">
        <f t="shared" si="1"/>
        <v>1</v>
      </c>
      <c r="BE19" s="37">
        <f t="shared" si="1"/>
        <v>0</v>
      </c>
      <c r="BF19" s="37">
        <f t="shared" si="1"/>
        <v>0</v>
      </c>
      <c r="BG19" s="37">
        <f t="shared" si="1"/>
        <v>0</v>
      </c>
      <c r="BH19" s="37">
        <f t="shared" si="1"/>
        <v>1</v>
      </c>
      <c r="BI19" s="37">
        <f t="shared" si="1"/>
        <v>0</v>
      </c>
      <c r="BJ19" s="37">
        <f t="shared" si="1"/>
        <v>0</v>
      </c>
      <c r="BK19" s="37">
        <f t="shared" si="1"/>
        <v>0</v>
      </c>
      <c r="BL19" s="37">
        <f t="shared" si="1"/>
        <v>0</v>
      </c>
      <c r="BM19" s="37">
        <f t="shared" si="1"/>
        <v>0</v>
      </c>
      <c r="BN19" s="37">
        <f t="shared" si="1"/>
        <v>0</v>
      </c>
      <c r="BO19" s="37">
        <f t="shared" si="1"/>
        <v>1</v>
      </c>
      <c r="BP19" s="37">
        <f t="shared" si="2"/>
        <v>1</v>
      </c>
      <c r="BQ19" s="37">
        <f t="shared" si="2"/>
        <v>1</v>
      </c>
      <c r="BR19" s="37">
        <f t="shared" si="2"/>
        <v>1</v>
      </c>
      <c r="BS19" s="37">
        <f t="shared" si="2"/>
        <v>0</v>
      </c>
      <c r="BT19" s="37">
        <f t="shared" si="2"/>
        <v>0</v>
      </c>
      <c r="BU19" s="37">
        <f t="shared" si="2"/>
        <v>0</v>
      </c>
      <c r="BV19" s="37">
        <f t="shared" si="2"/>
        <v>0</v>
      </c>
      <c r="BW19" s="37">
        <f t="shared" si="2"/>
        <v>0</v>
      </c>
      <c r="BX19" s="37">
        <f t="shared" si="2"/>
        <v>0</v>
      </c>
      <c r="BY19" s="37">
        <f t="shared" si="2"/>
        <v>0</v>
      </c>
      <c r="BZ19" s="37">
        <f t="shared" si="2"/>
        <v>0</v>
      </c>
      <c r="CA19" s="37">
        <f t="shared" si="2"/>
        <v>0</v>
      </c>
      <c r="CB19" s="37">
        <f t="shared" si="2"/>
        <v>0</v>
      </c>
      <c r="CC19" s="37">
        <f t="shared" si="2"/>
        <v>0</v>
      </c>
      <c r="CD19" s="37">
        <f t="shared" si="2"/>
        <v>0</v>
      </c>
      <c r="CE19" s="37">
        <f t="shared" si="2"/>
        <v>0</v>
      </c>
      <c r="CF19" s="37">
        <f t="shared" si="3"/>
        <v>0</v>
      </c>
      <c r="CG19" s="37">
        <f t="shared" si="3"/>
        <v>0</v>
      </c>
      <c r="CH19" s="37">
        <f t="shared" si="3"/>
        <v>0</v>
      </c>
      <c r="CI19" s="37">
        <f t="shared" si="3"/>
        <v>0</v>
      </c>
      <c r="CJ19" s="37">
        <f t="shared" si="3"/>
        <v>0</v>
      </c>
      <c r="CK19" s="37">
        <f t="shared" si="3"/>
        <v>0</v>
      </c>
      <c r="CL19" s="37">
        <f t="shared" si="3"/>
        <v>0</v>
      </c>
      <c r="CM19" s="37">
        <f t="shared" si="3"/>
        <v>0</v>
      </c>
      <c r="CN19" s="37">
        <f t="shared" si="3"/>
        <v>0</v>
      </c>
      <c r="CO19" s="37">
        <f t="shared" si="3"/>
        <v>0</v>
      </c>
      <c r="CP19" s="37">
        <f t="shared" si="3"/>
        <v>0</v>
      </c>
      <c r="CQ19" s="37">
        <f t="shared" si="3"/>
        <v>0</v>
      </c>
      <c r="CR19" s="37">
        <f t="shared" si="3"/>
        <v>0</v>
      </c>
    </row>
    <row r="20" spans="1:96" s="37" customFormat="1" ht="13.5" customHeight="1" thickTop="1">
      <c r="A20" s="38"/>
      <c r="B20" s="47">
        <v>4</v>
      </c>
      <c r="C20" s="40">
        <v>17</v>
      </c>
      <c r="D20" s="32" t="s">
        <v>29</v>
      </c>
      <c r="E20" s="33" t="s">
        <v>30</v>
      </c>
      <c r="F20" s="33" t="s">
        <v>34</v>
      </c>
      <c r="G20" s="33" t="s">
        <v>27</v>
      </c>
      <c r="H20" s="31" t="s">
        <v>34</v>
      </c>
      <c r="I20" s="32"/>
      <c r="J20" s="33"/>
      <c r="K20" s="33"/>
      <c r="L20" s="33" t="s">
        <v>25</v>
      </c>
      <c r="M20" s="31"/>
      <c r="N20" s="32"/>
      <c r="O20" s="33"/>
      <c r="P20" s="33"/>
      <c r="Q20" s="33"/>
      <c r="R20" s="31"/>
      <c r="S20" s="32" t="s">
        <v>29</v>
      </c>
      <c r="T20" s="33" t="s">
        <v>30</v>
      </c>
      <c r="U20" s="33" t="s">
        <v>38</v>
      </c>
      <c r="V20" s="31" t="s">
        <v>30</v>
      </c>
      <c r="W20" s="32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48"/>
      <c r="AW20" s="35" t="s">
        <v>25</v>
      </c>
      <c r="AX20" s="45"/>
    </row>
    <row r="21" spans="1:96" ht="12.6" customHeight="1" thickBot="1">
      <c r="A21" s="38"/>
      <c r="B21" s="39"/>
      <c r="C21" s="40">
        <v>18</v>
      </c>
      <c r="D21" s="41" t="s">
        <v>66</v>
      </c>
      <c r="E21" s="42" t="s">
        <v>82</v>
      </c>
      <c r="F21" s="42" t="s">
        <v>75</v>
      </c>
      <c r="G21" s="42" t="s">
        <v>87</v>
      </c>
      <c r="H21" s="43" t="s">
        <v>74</v>
      </c>
      <c r="I21" s="41"/>
      <c r="J21" s="42"/>
      <c r="K21" s="42" t="s">
        <v>62</v>
      </c>
      <c r="L21" s="42" t="s">
        <v>63</v>
      </c>
      <c r="M21" s="43"/>
      <c r="N21" s="41" t="s">
        <v>62</v>
      </c>
      <c r="O21" s="42" t="s">
        <v>62</v>
      </c>
      <c r="P21" s="42" t="s">
        <v>62</v>
      </c>
      <c r="Q21" s="42" t="s">
        <v>62</v>
      </c>
      <c r="R21" s="43" t="s">
        <v>62</v>
      </c>
      <c r="S21" s="41" t="s">
        <v>83</v>
      </c>
      <c r="T21" s="42" t="s">
        <v>57</v>
      </c>
      <c r="U21" s="42" t="s">
        <v>80</v>
      </c>
      <c r="V21" s="43" t="s">
        <v>88</v>
      </c>
      <c r="W21" s="41" t="str">
        <f>IF(W20&lt;&gt;"",HLOOKUP(W20,[1]PCCM!$G$4:$BA$83,VLOOKUP(W$3,[1]PCCM!$B$6:$C$83,2,0),0),"")</f>
        <v/>
      </c>
      <c r="X21" s="42" t="str">
        <f>IF(X20&lt;&gt;"",HLOOKUP(X20,[1]PCCM!$G$4:$BA$83,VLOOKUP(X$3,[1]PCCM!$B$6:$C$83,2,0),0),"")</f>
        <v/>
      </c>
      <c r="Y21" s="42" t="str">
        <f>IF(Y20&lt;&gt;"",HLOOKUP(Y20,[1]PCCM!$G$4:$BA$83,VLOOKUP(Y$3,[1]PCCM!$B$6:$C$83,2,0),0),"")</f>
        <v/>
      </c>
      <c r="Z21" s="42" t="str">
        <f>IF(Z20&lt;&gt;"",HLOOKUP(Z20,[1]PCCM!$G$4:$BA$83,VLOOKUP(Z$3,[1]PCCM!$B$6:$C$83,2,0),0),"")</f>
        <v/>
      </c>
      <c r="AA21" s="42" t="str">
        <f>IF(AA20&lt;&gt;"",HLOOKUP(AA20,[1]PCCM!$G$4:$BA$83,VLOOKUP(AA$3,[1]PCCM!$B$6:$C$83,2,0),0),"")</f>
        <v/>
      </c>
      <c r="AB21" s="42" t="str">
        <f>IF(AB20&lt;&gt;"",HLOOKUP(AB20,[1]PCCM!$G$4:$BA$83,VLOOKUP(AB$3,[1]PCCM!$B$6:$C$83,2,0),0),"")</f>
        <v/>
      </c>
      <c r="AC21" s="42" t="str">
        <f>IF(AC20&lt;&gt;"",HLOOKUP(AC20,[1]PCCM!$G$4:$BA$83,VLOOKUP(AC$3,[1]PCCM!$B$6:$C$83,2,0),0),"")</f>
        <v/>
      </c>
      <c r="AD21" s="42" t="str">
        <f>IF(AD20&lt;&gt;"",HLOOKUP(AD20,[1]PCCM!$G$4:$BA$83,VLOOKUP(AD$3,[1]PCCM!$B$6:$C$83,2,0),0),"")</f>
        <v/>
      </c>
      <c r="AE21" s="42" t="str">
        <f>IF(AE20&lt;&gt;"",HLOOKUP(AE20,[1]PCCM!$G$4:$BA$83,VLOOKUP(AE$3,[1]PCCM!$B$6:$C$83,2,0),0),"")</f>
        <v/>
      </c>
      <c r="AF21" s="42" t="str">
        <f>IF(AF20&lt;&gt;"",HLOOKUP(AF20,[1]PCCM!$G$4:$BA$83,VLOOKUP(AF$3,[1]PCCM!$B$6:$C$83,2,0),0),"")</f>
        <v/>
      </c>
      <c r="AG21" s="42" t="str">
        <f>IF(AG20&lt;&gt;"",HLOOKUP(AG20,[1]PCCM!$G$4:$BA$83,VLOOKUP(AG$3,[1]PCCM!$B$6:$C$83,2,0),0),"")</f>
        <v/>
      </c>
      <c r="AH21" s="42" t="str">
        <f>IF(AH20&lt;&gt;"",HLOOKUP(AH20,[1]PCCM!$G$4:$BA$83,VLOOKUP(AH$3,[1]PCCM!$B$6:$C$83,2,0),0),"")</f>
        <v/>
      </c>
      <c r="AI21" s="42" t="str">
        <f>IF(AI20&lt;&gt;"",HLOOKUP(AI20,[1]PCCM!$G$4:$BA$83,VLOOKUP(AI$3,[1]PCCM!$B$6:$C$83,2,0),0),"")</f>
        <v/>
      </c>
      <c r="AJ21" s="42" t="str">
        <f>IF(AJ20&lt;&gt;"",HLOOKUP(AJ20,[1]PCCM!$G$4:$BA$83,VLOOKUP(AJ$3,[1]PCCM!$B$6:$C$83,2,0),0),"")</f>
        <v/>
      </c>
      <c r="AK21" s="42" t="str">
        <f>IF(AK20&lt;&gt;"",HLOOKUP(AK20,[1]PCCM!$G$4:$BA$83,VLOOKUP(AK$3,[1]PCCM!$B$6:$C$83,2,0),0),"")</f>
        <v/>
      </c>
      <c r="AL21" s="42" t="str">
        <f>IF(AL20&lt;&gt;"",HLOOKUP(AL20,[1]PCCM!$G$4:$BA$83,VLOOKUP(AL$3,[1]PCCM!$B$6:$C$83,2,0),0),"")</f>
        <v/>
      </c>
      <c r="AM21" s="42" t="str">
        <f>IF(AM20&lt;&gt;"",HLOOKUP(AM20,[1]PCCM!$G$4:$BA$83,VLOOKUP(AM$3,[1]PCCM!$B$6:$C$83,2,0),0),"")</f>
        <v/>
      </c>
      <c r="AN21" s="42" t="str">
        <f>IF(AN20&lt;&gt;"",HLOOKUP(AN20,[1]PCCM!$G$4:$BA$83,VLOOKUP(AN$3,[1]PCCM!$B$6:$C$83,2,0),0),"")</f>
        <v/>
      </c>
      <c r="AO21" s="42" t="str">
        <f>IF(AO20&lt;&gt;"",HLOOKUP(AO20,[1]PCCM!$G$4:$BA$83,VLOOKUP(AO$3,[1]PCCM!$B$6:$C$83,2,0),0),"")</f>
        <v/>
      </c>
      <c r="AP21" s="42" t="str">
        <f>IF(AP20&lt;&gt;"",HLOOKUP(AP20,[1]PCCM!$G$4:$BA$83,VLOOKUP(AP$3,[1]PCCM!$B$6:$C$83,2,0),0),"")</f>
        <v/>
      </c>
      <c r="AQ21" s="42" t="str">
        <f>IF(AQ20&lt;&gt;"",HLOOKUP(AQ20,[1]PCCM!$G$4:$BA$83,VLOOKUP(AQ$3,[1]PCCM!$B$6:$C$83,2,0),0),"")</f>
        <v/>
      </c>
      <c r="AR21" s="42" t="str">
        <f>IF(AR20&lt;&gt;"",HLOOKUP(AR20,[1]PCCM!$G$4:$BA$83,VLOOKUP(AR$3,[1]PCCM!$B$6:$C$83,2,0),0),"")</f>
        <v/>
      </c>
      <c r="AS21" s="42" t="str">
        <f>IF(AS20&lt;&gt;"",HLOOKUP(AS20,[1]PCCM!$G$4:$BA$83,VLOOKUP(AS$3,[1]PCCM!$B$6:$C$83,2,0),0),"")</f>
        <v/>
      </c>
      <c r="AT21" s="42" t="str">
        <f>IF(AT20&lt;&gt;"",HLOOKUP(AT20,[1]PCCM!$G$4:$BA$83,VLOOKUP(AT$3,[1]PCCM!$B$6:$C$83,2,0),0),"")</f>
        <v/>
      </c>
      <c r="AU21" s="42" t="str">
        <f>IF(AU20&lt;&gt;"",HLOOKUP(AU20,[1]PCCM!$G$4:$BA$83,VLOOKUP(AU$3,[1]PCCM!$B$6:$C$83,2,0),0),"")</f>
        <v/>
      </c>
      <c r="AV21" s="43" t="str">
        <f>IF(AV20&lt;&gt;"",HLOOKUP(AV20,[1]PCCM!$G$4:$BA$83,VLOOKUP(AV$3,[1]PCCM!$B$6:$C$83,2,0),0),"")</f>
        <v/>
      </c>
      <c r="AW21" s="44" t="e">
        <f>IF(AW20&lt;&gt;"",HLOOKUP(AW20,[1]PCCM!$G$4:$BA$83,VLOOKUP(AW$3,[1]PCCM!$B$6:$C$83,2,0),0),"")</f>
        <v>#N/A</v>
      </c>
      <c r="AX21" s="45"/>
      <c r="AY21" s="37"/>
      <c r="AZ21" s="37">
        <f t="shared" si="1"/>
        <v>1</v>
      </c>
      <c r="BA21" s="37">
        <f t="shared" si="1"/>
        <v>1</v>
      </c>
      <c r="BB21" s="37">
        <f t="shared" si="1"/>
        <v>1</v>
      </c>
      <c r="BC21" s="37">
        <f t="shared" si="1"/>
        <v>1</v>
      </c>
      <c r="BD21" s="37">
        <f t="shared" si="1"/>
        <v>1</v>
      </c>
      <c r="BE21" s="37">
        <f t="shared" si="1"/>
        <v>0</v>
      </c>
      <c r="BF21" s="37">
        <f t="shared" si="1"/>
        <v>0</v>
      </c>
      <c r="BG21" s="37">
        <f t="shared" si="1"/>
        <v>0</v>
      </c>
      <c r="BH21" s="37">
        <f t="shared" si="1"/>
        <v>1</v>
      </c>
      <c r="BI21" s="37">
        <f t="shared" si="1"/>
        <v>0</v>
      </c>
      <c r="BJ21" s="37">
        <f t="shared" si="1"/>
        <v>0</v>
      </c>
      <c r="BK21" s="37">
        <f t="shared" si="1"/>
        <v>0</v>
      </c>
      <c r="BL21" s="37">
        <f t="shared" si="1"/>
        <v>0</v>
      </c>
      <c r="BM21" s="37">
        <f t="shared" si="1"/>
        <v>0</v>
      </c>
      <c r="BN21" s="37">
        <f t="shared" si="1"/>
        <v>0</v>
      </c>
      <c r="BO21" s="37">
        <f t="shared" si="1"/>
        <v>1</v>
      </c>
      <c r="BP21" s="37">
        <f t="shared" si="2"/>
        <v>1</v>
      </c>
      <c r="BQ21" s="37">
        <f t="shared" si="2"/>
        <v>1</v>
      </c>
      <c r="BR21" s="37">
        <f t="shared" si="2"/>
        <v>1</v>
      </c>
      <c r="BS21" s="37">
        <f t="shared" si="2"/>
        <v>0</v>
      </c>
      <c r="BT21" s="37">
        <f t="shared" si="2"/>
        <v>0</v>
      </c>
      <c r="BU21" s="37">
        <f t="shared" si="2"/>
        <v>0</v>
      </c>
      <c r="BV21" s="37">
        <f t="shared" si="2"/>
        <v>0</v>
      </c>
      <c r="BW21" s="37">
        <f t="shared" si="2"/>
        <v>0</v>
      </c>
      <c r="BX21" s="37">
        <f t="shared" si="2"/>
        <v>0</v>
      </c>
      <c r="BY21" s="37">
        <f t="shared" si="2"/>
        <v>0</v>
      </c>
      <c r="BZ21" s="37">
        <f t="shared" si="2"/>
        <v>0</v>
      </c>
      <c r="CA21" s="37">
        <f t="shared" si="2"/>
        <v>0</v>
      </c>
      <c r="CB21" s="37">
        <f t="shared" si="2"/>
        <v>0</v>
      </c>
      <c r="CC21" s="37">
        <f t="shared" si="2"/>
        <v>0</v>
      </c>
      <c r="CD21" s="37">
        <f t="shared" si="2"/>
        <v>0</v>
      </c>
      <c r="CE21" s="37">
        <f t="shared" si="2"/>
        <v>0</v>
      </c>
      <c r="CF21" s="37">
        <f t="shared" si="3"/>
        <v>0</v>
      </c>
      <c r="CG21" s="37">
        <f t="shared" si="3"/>
        <v>0</v>
      </c>
      <c r="CH21" s="37">
        <f t="shared" si="3"/>
        <v>0</v>
      </c>
      <c r="CI21" s="37">
        <f t="shared" si="3"/>
        <v>0</v>
      </c>
      <c r="CJ21" s="37">
        <f t="shared" si="3"/>
        <v>0</v>
      </c>
      <c r="CK21" s="37">
        <f t="shared" si="3"/>
        <v>0</v>
      </c>
      <c r="CL21" s="37">
        <f t="shared" si="3"/>
        <v>0</v>
      </c>
      <c r="CM21" s="37">
        <f t="shared" si="3"/>
        <v>0</v>
      </c>
      <c r="CN21" s="37">
        <f t="shared" si="3"/>
        <v>0</v>
      </c>
      <c r="CO21" s="37">
        <f t="shared" si="3"/>
        <v>0</v>
      </c>
      <c r="CP21" s="37">
        <f t="shared" si="3"/>
        <v>0</v>
      </c>
      <c r="CQ21" s="37">
        <f t="shared" si="3"/>
        <v>0</v>
      </c>
      <c r="CR21" s="37">
        <f t="shared" si="3"/>
        <v>0</v>
      </c>
    </row>
    <row r="22" spans="1:96" s="37" customFormat="1" ht="13.5" customHeight="1" thickTop="1">
      <c r="A22" s="38"/>
      <c r="B22" s="47">
        <v>5</v>
      </c>
      <c r="C22" s="40">
        <v>19</v>
      </c>
      <c r="D22" s="32"/>
      <c r="E22" s="33"/>
      <c r="F22" s="33"/>
      <c r="G22" s="33"/>
      <c r="H22" s="31"/>
      <c r="I22" s="32"/>
      <c r="J22" s="33"/>
      <c r="K22" s="33"/>
      <c r="L22" s="33"/>
      <c r="M22" s="31"/>
      <c r="N22" s="32"/>
      <c r="O22" s="33"/>
      <c r="P22" s="33"/>
      <c r="Q22" s="33"/>
      <c r="R22" s="31"/>
      <c r="S22" s="32" t="s">
        <v>29</v>
      </c>
      <c r="T22" s="33" t="s">
        <v>30</v>
      </c>
      <c r="U22" s="33" t="s">
        <v>34</v>
      </c>
      <c r="V22" s="31" t="s">
        <v>30</v>
      </c>
      <c r="W22" s="32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48"/>
      <c r="AW22" s="35" t="s">
        <v>25</v>
      </c>
      <c r="AX22" s="45"/>
    </row>
    <row r="23" spans="1:96" ht="12.6" customHeight="1" thickBot="1">
      <c r="A23" s="58"/>
      <c r="B23" s="59"/>
      <c r="C23" s="40">
        <v>20</v>
      </c>
      <c r="D23" s="41" t="s">
        <v>62</v>
      </c>
      <c r="E23" s="42" t="s">
        <v>62</v>
      </c>
      <c r="F23" s="42" t="s">
        <v>62</v>
      </c>
      <c r="G23" s="42" t="s">
        <v>62</v>
      </c>
      <c r="H23" s="43" t="s">
        <v>62</v>
      </c>
      <c r="I23" s="41" t="s">
        <v>62</v>
      </c>
      <c r="J23" s="42" t="s">
        <v>62</v>
      </c>
      <c r="K23" s="42" t="s">
        <v>62</v>
      </c>
      <c r="L23" s="42" t="s">
        <v>62</v>
      </c>
      <c r="M23" s="43" t="s">
        <v>62</v>
      </c>
      <c r="N23" s="41" t="s">
        <v>62</v>
      </c>
      <c r="O23" s="42" t="s">
        <v>62</v>
      </c>
      <c r="P23" s="42" t="s">
        <v>62</v>
      </c>
      <c r="Q23" s="42" t="s">
        <v>62</v>
      </c>
      <c r="R23" s="43" t="s">
        <v>62</v>
      </c>
      <c r="S23" s="41" t="s">
        <v>83</v>
      </c>
      <c r="T23" s="42" t="s">
        <v>57</v>
      </c>
      <c r="U23" s="42" t="s">
        <v>75</v>
      </c>
      <c r="V23" s="43" t="s">
        <v>88</v>
      </c>
      <c r="W23" s="41" t="str">
        <f>IF(W22&lt;&gt;"",HLOOKUP(W22,[1]PCCM!$G$4:$BA$83,VLOOKUP(W$3,[1]PCCM!$B$6:$C$83,2,0),0),"")</f>
        <v/>
      </c>
      <c r="X23" s="42" t="str">
        <f>IF(X22&lt;&gt;"",HLOOKUP(X22,[1]PCCM!$G$4:$BA$83,VLOOKUP(X$3,[1]PCCM!$B$6:$C$83,2,0),0),"")</f>
        <v/>
      </c>
      <c r="Y23" s="42" t="str">
        <f>IF(Y22&lt;&gt;"",HLOOKUP(Y22,[1]PCCM!$G$4:$BA$83,VLOOKUP(Y$3,[1]PCCM!$B$6:$C$83,2,0),0),"")</f>
        <v/>
      </c>
      <c r="Z23" s="42" t="str">
        <f>IF(Z22&lt;&gt;"",HLOOKUP(Z22,[1]PCCM!$G$4:$BA$83,VLOOKUP(Z$3,[1]PCCM!$B$6:$C$83,2,0),0),"")</f>
        <v/>
      </c>
      <c r="AA23" s="42" t="str">
        <f>IF(AA22&lt;&gt;"",HLOOKUP(AA22,[1]PCCM!$G$4:$BA$83,VLOOKUP(AA$3,[1]PCCM!$B$6:$C$83,2,0),0),"")</f>
        <v/>
      </c>
      <c r="AB23" s="42" t="str">
        <f>IF(AB22&lt;&gt;"",HLOOKUP(AB22,[1]PCCM!$G$4:$BA$83,VLOOKUP(AB$3,[1]PCCM!$B$6:$C$83,2,0),0),"")</f>
        <v/>
      </c>
      <c r="AC23" s="42" t="str">
        <f>IF(AC22&lt;&gt;"",HLOOKUP(AC22,[1]PCCM!$G$4:$BA$83,VLOOKUP(AC$3,[1]PCCM!$B$6:$C$83,2,0),0),"")</f>
        <v/>
      </c>
      <c r="AD23" s="42" t="str">
        <f>IF(AD22&lt;&gt;"",HLOOKUP(AD22,[1]PCCM!$G$4:$BA$83,VLOOKUP(AD$3,[1]PCCM!$B$6:$C$83,2,0),0),"")</f>
        <v/>
      </c>
      <c r="AE23" s="42" t="str">
        <f>IF(AE22&lt;&gt;"",HLOOKUP(AE22,[1]PCCM!$G$4:$BA$83,VLOOKUP(AE$3,[1]PCCM!$B$6:$C$83,2,0),0),"")</f>
        <v/>
      </c>
      <c r="AF23" s="42" t="str">
        <f>IF(AF22&lt;&gt;"",HLOOKUP(AF22,[1]PCCM!$G$4:$BA$83,VLOOKUP(AF$3,[1]PCCM!$B$6:$C$83,2,0),0),"")</f>
        <v/>
      </c>
      <c r="AG23" s="42" t="str">
        <f>IF(AG22&lt;&gt;"",HLOOKUP(AG22,[1]PCCM!$G$4:$BA$83,VLOOKUP(AG$3,[1]PCCM!$B$6:$C$83,2,0),0),"")</f>
        <v/>
      </c>
      <c r="AH23" s="42" t="str">
        <f>IF(AH22&lt;&gt;"",HLOOKUP(AH22,[1]PCCM!$G$4:$BA$83,VLOOKUP(AH$3,[1]PCCM!$B$6:$C$83,2,0),0),"")</f>
        <v/>
      </c>
      <c r="AI23" s="42" t="str">
        <f>IF(AI22&lt;&gt;"",HLOOKUP(AI22,[1]PCCM!$G$4:$BA$83,VLOOKUP(AI$3,[1]PCCM!$B$6:$C$83,2,0),0),"")</f>
        <v/>
      </c>
      <c r="AJ23" s="42" t="str">
        <f>IF(AJ22&lt;&gt;"",HLOOKUP(AJ22,[1]PCCM!$G$4:$BA$83,VLOOKUP(AJ$3,[1]PCCM!$B$6:$C$83,2,0),0),"")</f>
        <v/>
      </c>
      <c r="AK23" s="42" t="str">
        <f>IF(AK22&lt;&gt;"",HLOOKUP(AK22,[1]PCCM!$G$4:$BA$83,VLOOKUP(AK$3,[1]PCCM!$B$6:$C$83,2,0),0),"")</f>
        <v/>
      </c>
      <c r="AL23" s="42" t="str">
        <f>IF(AL22&lt;&gt;"",HLOOKUP(AL22,[1]PCCM!$G$4:$BA$83,VLOOKUP(AL$3,[1]PCCM!$B$6:$C$83,2,0),0),"")</f>
        <v/>
      </c>
      <c r="AM23" s="42" t="str">
        <f>IF(AM22&lt;&gt;"",HLOOKUP(AM22,[1]PCCM!$G$4:$BA$83,VLOOKUP(AM$3,[1]PCCM!$B$6:$C$83,2,0),0),"")</f>
        <v/>
      </c>
      <c r="AN23" s="42" t="str">
        <f>IF(AN22&lt;&gt;"",HLOOKUP(AN22,[1]PCCM!$G$4:$BA$83,VLOOKUP(AN$3,[1]PCCM!$B$6:$C$83,2,0),0),"")</f>
        <v/>
      </c>
      <c r="AO23" s="42" t="str">
        <f>IF(AO22&lt;&gt;"",HLOOKUP(AO22,[1]PCCM!$G$4:$BA$83,VLOOKUP(AO$3,[1]PCCM!$B$6:$C$83,2,0),0),"")</f>
        <v/>
      </c>
      <c r="AP23" s="42" t="str">
        <f>IF(AP22&lt;&gt;"",HLOOKUP(AP22,[1]PCCM!$G$4:$BA$83,VLOOKUP(AP$3,[1]PCCM!$B$6:$C$83,2,0),0),"")</f>
        <v/>
      </c>
      <c r="AQ23" s="42" t="str">
        <f>IF(AQ22&lt;&gt;"",HLOOKUP(AQ22,[1]PCCM!$G$4:$BA$83,VLOOKUP(AQ$3,[1]PCCM!$B$6:$C$83,2,0),0),"")</f>
        <v/>
      </c>
      <c r="AR23" s="42" t="str">
        <f>IF(AR22&lt;&gt;"",HLOOKUP(AR22,[1]PCCM!$G$4:$BA$83,VLOOKUP(AR$3,[1]PCCM!$B$6:$C$83,2,0),0),"")</f>
        <v/>
      </c>
      <c r="AS23" s="42" t="str">
        <f>IF(AS22&lt;&gt;"",HLOOKUP(AS22,[1]PCCM!$G$4:$BA$83,VLOOKUP(AS$3,[1]PCCM!$B$6:$C$83,2,0),0),"")</f>
        <v/>
      </c>
      <c r="AT23" s="42" t="str">
        <f>IF(AT22&lt;&gt;"",HLOOKUP(AT22,[1]PCCM!$G$4:$BA$83,VLOOKUP(AT$3,[1]PCCM!$B$6:$C$83,2,0),0),"")</f>
        <v/>
      </c>
      <c r="AU23" s="42" t="str">
        <f>IF(AU22&lt;&gt;"",HLOOKUP(AU22,[1]PCCM!$G$4:$BA$83,VLOOKUP(AU$3,[1]PCCM!$B$6:$C$83,2,0),0),"")</f>
        <v/>
      </c>
      <c r="AV23" s="43" t="str">
        <f>IF(AV22&lt;&gt;"",HLOOKUP(AV22,[1]PCCM!$G$4:$BA$83,VLOOKUP(AV$3,[1]PCCM!$B$6:$C$83,2,0),0),"")</f>
        <v/>
      </c>
      <c r="AW23" s="44" t="e">
        <f>IF(AW22&lt;&gt;"",HLOOKUP(AW22,[1]PCCM!$G$4:$BA$83,VLOOKUP(AW$3,[1]PCCM!$B$6:$C$83,2,0),0),"")</f>
        <v>#N/A</v>
      </c>
      <c r="AX23" s="45"/>
      <c r="AY23" s="37"/>
      <c r="AZ23" s="37">
        <f t="shared" si="1"/>
        <v>0</v>
      </c>
      <c r="BA23" s="37">
        <f t="shared" si="1"/>
        <v>0</v>
      </c>
      <c r="BB23" s="37">
        <f t="shared" si="1"/>
        <v>0</v>
      </c>
      <c r="BC23" s="37">
        <f t="shared" si="1"/>
        <v>0</v>
      </c>
      <c r="BD23" s="37">
        <f t="shared" si="1"/>
        <v>0</v>
      </c>
      <c r="BE23" s="37">
        <f t="shared" si="1"/>
        <v>0</v>
      </c>
      <c r="BF23" s="37">
        <f t="shared" si="1"/>
        <v>0</v>
      </c>
      <c r="BG23" s="37">
        <f t="shared" si="1"/>
        <v>0</v>
      </c>
      <c r="BH23" s="37">
        <f t="shared" si="1"/>
        <v>0</v>
      </c>
      <c r="BI23" s="37">
        <f t="shared" si="1"/>
        <v>0</v>
      </c>
      <c r="BJ23" s="37">
        <f t="shared" si="1"/>
        <v>0</v>
      </c>
      <c r="BK23" s="37">
        <f t="shared" si="1"/>
        <v>0</v>
      </c>
      <c r="BL23" s="37">
        <f t="shared" si="1"/>
        <v>0</v>
      </c>
      <c r="BM23" s="37">
        <f t="shared" si="1"/>
        <v>0</v>
      </c>
      <c r="BN23" s="37">
        <f t="shared" si="1"/>
        <v>0</v>
      </c>
      <c r="BO23" s="37">
        <f t="shared" si="1"/>
        <v>1</v>
      </c>
      <c r="BP23" s="37">
        <f t="shared" si="2"/>
        <v>1</v>
      </c>
      <c r="BQ23" s="37">
        <f t="shared" si="2"/>
        <v>1</v>
      </c>
      <c r="BR23" s="37">
        <f t="shared" si="2"/>
        <v>1</v>
      </c>
      <c r="BS23" s="37">
        <f t="shared" si="2"/>
        <v>0</v>
      </c>
      <c r="BT23" s="37">
        <f t="shared" si="2"/>
        <v>0</v>
      </c>
      <c r="BU23" s="37">
        <f t="shared" si="2"/>
        <v>0</v>
      </c>
      <c r="BV23" s="37">
        <f t="shared" si="2"/>
        <v>0</v>
      </c>
      <c r="BW23" s="37">
        <f t="shared" si="2"/>
        <v>0</v>
      </c>
      <c r="BX23" s="37">
        <f t="shared" si="2"/>
        <v>0</v>
      </c>
      <c r="BY23" s="37">
        <f t="shared" si="2"/>
        <v>0</v>
      </c>
      <c r="BZ23" s="37">
        <f t="shared" si="2"/>
        <v>0</v>
      </c>
      <c r="CA23" s="37">
        <f t="shared" si="2"/>
        <v>0</v>
      </c>
      <c r="CB23" s="37">
        <f t="shared" si="2"/>
        <v>0</v>
      </c>
      <c r="CC23" s="37">
        <f t="shared" si="2"/>
        <v>0</v>
      </c>
      <c r="CD23" s="37">
        <f t="shared" si="2"/>
        <v>0</v>
      </c>
      <c r="CE23" s="37">
        <f t="shared" si="2"/>
        <v>0</v>
      </c>
      <c r="CF23" s="37">
        <f t="shared" si="3"/>
        <v>0</v>
      </c>
      <c r="CG23" s="37">
        <f t="shared" si="3"/>
        <v>0</v>
      </c>
      <c r="CH23" s="37">
        <f t="shared" si="3"/>
        <v>0</v>
      </c>
      <c r="CI23" s="37">
        <f t="shared" si="3"/>
        <v>0</v>
      </c>
      <c r="CJ23" s="37">
        <f t="shared" si="3"/>
        <v>0</v>
      </c>
      <c r="CK23" s="37">
        <f t="shared" si="3"/>
        <v>0</v>
      </c>
      <c r="CL23" s="37">
        <f t="shared" si="3"/>
        <v>0</v>
      </c>
      <c r="CM23" s="37">
        <f t="shared" si="3"/>
        <v>0</v>
      </c>
      <c r="CN23" s="37">
        <f t="shared" si="3"/>
        <v>0</v>
      </c>
      <c r="CO23" s="37">
        <f t="shared" si="3"/>
        <v>0</v>
      </c>
      <c r="CP23" s="37">
        <f t="shared" si="3"/>
        <v>0</v>
      </c>
      <c r="CQ23" s="37">
        <f t="shared" si="3"/>
        <v>0</v>
      </c>
      <c r="CR23" s="37">
        <f t="shared" si="3"/>
        <v>0</v>
      </c>
    </row>
    <row r="24" spans="1:96" s="37" customFormat="1" ht="13.5" customHeight="1" thickTop="1">
      <c r="A24" s="51" t="s">
        <v>39</v>
      </c>
      <c r="B24" s="52">
        <v>1</v>
      </c>
      <c r="C24" s="40">
        <v>21</v>
      </c>
      <c r="D24" s="53" t="s">
        <v>34</v>
      </c>
      <c r="E24" s="54" t="s">
        <v>29</v>
      </c>
      <c r="F24" s="54" t="s">
        <v>29</v>
      </c>
      <c r="G24" s="54" t="s">
        <v>29</v>
      </c>
      <c r="H24" s="55" t="s">
        <v>32</v>
      </c>
      <c r="I24" s="53"/>
      <c r="J24" s="54"/>
      <c r="K24" s="54"/>
      <c r="L24" s="54"/>
      <c r="M24" s="55" t="s">
        <v>25</v>
      </c>
      <c r="N24" s="53"/>
      <c r="O24" s="54"/>
      <c r="P24" s="54"/>
      <c r="Q24" s="54"/>
      <c r="R24" s="55"/>
      <c r="S24" s="53" t="s">
        <v>26</v>
      </c>
      <c r="T24" s="54" t="s">
        <v>31</v>
      </c>
      <c r="U24" s="54" t="s">
        <v>29</v>
      </c>
      <c r="V24" s="55" t="s">
        <v>27</v>
      </c>
      <c r="W24" s="53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6"/>
      <c r="AW24" s="35" t="s">
        <v>25</v>
      </c>
      <c r="AX24" s="45"/>
    </row>
    <row r="25" spans="1:96" ht="12.6" customHeight="1" thickBot="1">
      <c r="A25" s="38"/>
      <c r="B25" s="39"/>
      <c r="C25" s="40">
        <v>22</v>
      </c>
      <c r="D25" s="41" t="s">
        <v>75</v>
      </c>
      <c r="E25" s="42" t="s">
        <v>83</v>
      </c>
      <c r="F25" s="42" t="s">
        <v>59</v>
      </c>
      <c r="G25" s="42" t="s">
        <v>60</v>
      </c>
      <c r="H25" s="43" t="s">
        <v>89</v>
      </c>
      <c r="I25" s="41"/>
      <c r="J25" s="42"/>
      <c r="K25" s="42"/>
      <c r="L25" s="42"/>
      <c r="M25" s="43" t="s">
        <v>63</v>
      </c>
      <c r="N25" s="41" t="s">
        <v>62</v>
      </c>
      <c r="O25" s="42" t="s">
        <v>62</v>
      </c>
      <c r="P25" s="42" t="s">
        <v>62</v>
      </c>
      <c r="Q25" s="42" t="s">
        <v>62</v>
      </c>
      <c r="R25" s="43" t="s">
        <v>62</v>
      </c>
      <c r="S25" s="41" t="s">
        <v>57</v>
      </c>
      <c r="T25" s="42" t="s">
        <v>70</v>
      </c>
      <c r="U25" s="42" t="s">
        <v>66</v>
      </c>
      <c r="V25" s="43" t="s">
        <v>90</v>
      </c>
      <c r="W25" s="41" t="str">
        <f>IF(W24&lt;&gt;"",HLOOKUP(W24,[1]PCCM!$G$4:$BA$83,VLOOKUP(W$3,[1]PCCM!$B$6:$C$83,2,0),0),"")</f>
        <v/>
      </c>
      <c r="X25" s="42" t="str">
        <f>IF(X24&lt;&gt;"",HLOOKUP(X24,[1]PCCM!$G$4:$BA$83,VLOOKUP(X$3,[1]PCCM!$B$6:$C$83,2,0),0),"")</f>
        <v/>
      </c>
      <c r="Y25" s="42" t="str">
        <f>IF(Y24&lt;&gt;"",HLOOKUP(Y24,[1]PCCM!$G$4:$BA$83,VLOOKUP(Y$3,[1]PCCM!$B$6:$C$83,2,0),0),"")</f>
        <v/>
      </c>
      <c r="Z25" s="42" t="str">
        <f>IF(Z24&lt;&gt;"",HLOOKUP(Z24,[1]PCCM!$G$4:$BA$83,VLOOKUP(Z$3,[1]PCCM!$B$6:$C$83,2,0),0),"")</f>
        <v/>
      </c>
      <c r="AA25" s="42" t="str">
        <f>IF(AA24&lt;&gt;"",HLOOKUP(AA24,[1]PCCM!$G$4:$BA$83,VLOOKUP(AA$3,[1]PCCM!$B$6:$C$83,2,0),0),"")</f>
        <v/>
      </c>
      <c r="AB25" s="42" t="str">
        <f>IF(AB24&lt;&gt;"",HLOOKUP(AB24,[1]PCCM!$G$4:$BA$83,VLOOKUP(AB$3,[1]PCCM!$B$6:$C$83,2,0),0),"")</f>
        <v/>
      </c>
      <c r="AC25" s="42" t="str">
        <f>IF(AC24&lt;&gt;"",HLOOKUP(AC24,[1]PCCM!$G$4:$BA$83,VLOOKUP(AC$3,[1]PCCM!$B$6:$C$83,2,0),0),"")</f>
        <v/>
      </c>
      <c r="AD25" s="42" t="str">
        <f>IF(AD24&lt;&gt;"",HLOOKUP(AD24,[1]PCCM!$G$4:$BA$83,VLOOKUP(AD$3,[1]PCCM!$B$6:$C$83,2,0),0),"")</f>
        <v/>
      </c>
      <c r="AE25" s="42" t="str">
        <f>IF(AE24&lt;&gt;"",HLOOKUP(AE24,[1]PCCM!$G$4:$BA$83,VLOOKUP(AE$3,[1]PCCM!$B$6:$C$83,2,0),0),"")</f>
        <v/>
      </c>
      <c r="AF25" s="42" t="str">
        <f>IF(AF24&lt;&gt;"",HLOOKUP(AF24,[1]PCCM!$G$4:$BA$83,VLOOKUP(AF$3,[1]PCCM!$B$6:$C$83,2,0),0),"")</f>
        <v/>
      </c>
      <c r="AG25" s="42" t="str">
        <f>IF(AG24&lt;&gt;"",HLOOKUP(AG24,[1]PCCM!$G$4:$BA$83,VLOOKUP(AG$3,[1]PCCM!$B$6:$C$83,2,0),0),"")</f>
        <v/>
      </c>
      <c r="AH25" s="42" t="str">
        <f>IF(AH24&lt;&gt;"",HLOOKUP(AH24,[1]PCCM!$G$4:$BA$83,VLOOKUP(AH$3,[1]PCCM!$B$6:$C$83,2,0),0),"")</f>
        <v/>
      </c>
      <c r="AI25" s="42" t="str">
        <f>IF(AI24&lt;&gt;"",HLOOKUP(AI24,[1]PCCM!$G$4:$BA$83,VLOOKUP(AI$3,[1]PCCM!$B$6:$C$83,2,0),0),"")</f>
        <v/>
      </c>
      <c r="AJ25" s="42" t="str">
        <f>IF(AJ24&lt;&gt;"",HLOOKUP(AJ24,[1]PCCM!$G$4:$BA$83,VLOOKUP(AJ$3,[1]PCCM!$B$6:$C$83,2,0),0),"")</f>
        <v/>
      </c>
      <c r="AK25" s="42" t="str">
        <f>IF(AK24&lt;&gt;"",HLOOKUP(AK24,[1]PCCM!$G$4:$BA$83,VLOOKUP(AK$3,[1]PCCM!$B$6:$C$83,2,0),0),"")</f>
        <v/>
      </c>
      <c r="AL25" s="42" t="str">
        <f>IF(AL24&lt;&gt;"",HLOOKUP(AL24,[1]PCCM!$G$4:$BA$83,VLOOKUP(AL$3,[1]PCCM!$B$6:$C$83,2,0),0),"")</f>
        <v/>
      </c>
      <c r="AM25" s="42" t="str">
        <f>IF(AM24&lt;&gt;"",HLOOKUP(AM24,[1]PCCM!$G$4:$BA$83,VLOOKUP(AM$3,[1]PCCM!$B$6:$C$83,2,0),0),"")</f>
        <v/>
      </c>
      <c r="AN25" s="42" t="str">
        <f>IF(AN24&lt;&gt;"",HLOOKUP(AN24,[1]PCCM!$G$4:$BA$83,VLOOKUP(AN$3,[1]PCCM!$B$6:$C$83,2,0),0),"")</f>
        <v/>
      </c>
      <c r="AO25" s="42" t="str">
        <f>IF(AO24&lt;&gt;"",HLOOKUP(AO24,[1]PCCM!$G$4:$BA$83,VLOOKUP(AO$3,[1]PCCM!$B$6:$C$83,2,0),0),"")</f>
        <v/>
      </c>
      <c r="AP25" s="42" t="str">
        <f>IF(AP24&lt;&gt;"",HLOOKUP(AP24,[1]PCCM!$G$4:$BA$83,VLOOKUP(AP$3,[1]PCCM!$B$6:$C$83,2,0),0),"")</f>
        <v/>
      </c>
      <c r="AQ25" s="42" t="str">
        <f>IF(AQ24&lt;&gt;"",HLOOKUP(AQ24,[1]PCCM!$G$4:$BA$83,VLOOKUP(AQ$3,[1]PCCM!$B$6:$C$83,2,0),0),"")</f>
        <v/>
      </c>
      <c r="AR25" s="42" t="str">
        <f>IF(AR24&lt;&gt;"",HLOOKUP(AR24,[1]PCCM!$G$4:$BA$83,VLOOKUP(AR$3,[1]PCCM!$B$6:$C$83,2,0),0),"")</f>
        <v/>
      </c>
      <c r="AS25" s="42" t="str">
        <f>IF(AS24&lt;&gt;"",HLOOKUP(AS24,[1]PCCM!$G$4:$BA$83,VLOOKUP(AS$3,[1]PCCM!$B$6:$C$83,2,0),0),"")</f>
        <v/>
      </c>
      <c r="AT25" s="42" t="str">
        <f>IF(AT24&lt;&gt;"",HLOOKUP(AT24,[1]PCCM!$G$4:$BA$83,VLOOKUP(AT$3,[1]PCCM!$B$6:$C$83,2,0),0),"")</f>
        <v/>
      </c>
      <c r="AU25" s="42" t="str">
        <f>IF(AU24&lt;&gt;"",HLOOKUP(AU24,[1]PCCM!$G$4:$BA$83,VLOOKUP(AU$3,[1]PCCM!$B$6:$C$83,2,0),0),"")</f>
        <v/>
      </c>
      <c r="AV25" s="43" t="str">
        <f>IF(AV24&lt;&gt;"",HLOOKUP(AV24,[1]PCCM!$G$4:$BA$83,VLOOKUP(AV$3,[1]PCCM!$B$6:$C$83,2,0),0),"")</f>
        <v/>
      </c>
      <c r="AW25" s="44" t="e">
        <f>IF(AW24&lt;&gt;"",HLOOKUP(AW24,[1]PCCM!$G$4:$BA$83,VLOOKUP(AW$3,[1]PCCM!$B$6:$C$83,2,0),0),"")</f>
        <v>#N/A</v>
      </c>
      <c r="AX25" s="45"/>
      <c r="AY25" s="37"/>
      <c r="AZ25" s="37">
        <f t="shared" si="1"/>
        <v>1</v>
      </c>
      <c r="BA25" s="37">
        <f t="shared" si="1"/>
        <v>1</v>
      </c>
      <c r="BB25" s="37">
        <f t="shared" si="1"/>
        <v>1</v>
      </c>
      <c r="BC25" s="37">
        <f t="shared" si="1"/>
        <v>1</v>
      </c>
      <c r="BD25" s="37">
        <f t="shared" si="1"/>
        <v>1</v>
      </c>
      <c r="BE25" s="37">
        <f t="shared" si="1"/>
        <v>0</v>
      </c>
      <c r="BF25" s="37">
        <f t="shared" si="1"/>
        <v>0</v>
      </c>
      <c r="BG25" s="37">
        <f t="shared" si="1"/>
        <v>0</v>
      </c>
      <c r="BH25" s="37">
        <f t="shared" si="1"/>
        <v>0</v>
      </c>
      <c r="BI25" s="37">
        <f t="shared" si="1"/>
        <v>1</v>
      </c>
      <c r="BJ25" s="37">
        <f t="shared" si="1"/>
        <v>0</v>
      </c>
      <c r="BK25" s="37">
        <f t="shared" si="1"/>
        <v>0</v>
      </c>
      <c r="BL25" s="37">
        <f t="shared" si="1"/>
        <v>0</v>
      </c>
      <c r="BM25" s="37">
        <f t="shared" si="1"/>
        <v>0</v>
      </c>
      <c r="BN25" s="37">
        <f t="shared" si="1"/>
        <v>0</v>
      </c>
      <c r="BO25" s="37">
        <f t="shared" si="1"/>
        <v>1</v>
      </c>
      <c r="BP25" s="37">
        <f t="shared" si="2"/>
        <v>1</v>
      </c>
      <c r="BQ25" s="37">
        <f t="shared" si="2"/>
        <v>1</v>
      </c>
      <c r="BR25" s="37">
        <f t="shared" si="2"/>
        <v>1</v>
      </c>
      <c r="BS25" s="37">
        <f t="shared" si="2"/>
        <v>0</v>
      </c>
      <c r="BT25" s="37">
        <f t="shared" si="2"/>
        <v>0</v>
      </c>
      <c r="BU25" s="37">
        <f t="shared" si="2"/>
        <v>0</v>
      </c>
      <c r="BV25" s="37">
        <f t="shared" si="2"/>
        <v>0</v>
      </c>
      <c r="BW25" s="37">
        <f t="shared" si="2"/>
        <v>0</v>
      </c>
      <c r="BX25" s="37">
        <f t="shared" si="2"/>
        <v>0</v>
      </c>
      <c r="BY25" s="37">
        <f t="shared" si="2"/>
        <v>0</v>
      </c>
      <c r="BZ25" s="37">
        <f t="shared" si="2"/>
        <v>0</v>
      </c>
      <c r="CA25" s="37">
        <f t="shared" si="2"/>
        <v>0</v>
      </c>
      <c r="CB25" s="37">
        <f t="shared" si="2"/>
        <v>0</v>
      </c>
      <c r="CC25" s="37">
        <f t="shared" si="2"/>
        <v>0</v>
      </c>
      <c r="CD25" s="37">
        <f t="shared" si="2"/>
        <v>0</v>
      </c>
      <c r="CE25" s="37">
        <f t="shared" si="2"/>
        <v>0</v>
      </c>
      <c r="CF25" s="37">
        <f t="shared" si="3"/>
        <v>0</v>
      </c>
      <c r="CG25" s="37">
        <f t="shared" si="3"/>
        <v>0</v>
      </c>
      <c r="CH25" s="37">
        <f t="shared" si="3"/>
        <v>0</v>
      </c>
      <c r="CI25" s="37">
        <f t="shared" si="3"/>
        <v>0</v>
      </c>
      <c r="CJ25" s="37">
        <f t="shared" si="3"/>
        <v>0</v>
      </c>
      <c r="CK25" s="37">
        <f t="shared" si="3"/>
        <v>0</v>
      </c>
      <c r="CL25" s="37">
        <f t="shared" si="3"/>
        <v>0</v>
      </c>
      <c r="CM25" s="37">
        <f t="shared" si="3"/>
        <v>0</v>
      </c>
      <c r="CN25" s="37">
        <f t="shared" si="3"/>
        <v>0</v>
      </c>
      <c r="CO25" s="37">
        <f t="shared" si="3"/>
        <v>0</v>
      </c>
      <c r="CP25" s="37">
        <f t="shared" si="3"/>
        <v>0</v>
      </c>
      <c r="CQ25" s="37">
        <f t="shared" si="3"/>
        <v>0</v>
      </c>
      <c r="CR25" s="37">
        <f t="shared" si="3"/>
        <v>0</v>
      </c>
    </row>
    <row r="26" spans="1:96" s="37" customFormat="1" ht="13.5" customHeight="1" thickTop="1">
      <c r="A26" s="38"/>
      <c r="B26" s="47">
        <v>2</v>
      </c>
      <c r="C26" s="40">
        <v>23</v>
      </c>
      <c r="D26" s="32" t="s">
        <v>37</v>
      </c>
      <c r="E26" s="33" t="s">
        <v>34</v>
      </c>
      <c r="F26" s="33" t="s">
        <v>29</v>
      </c>
      <c r="G26" s="33" t="s">
        <v>29</v>
      </c>
      <c r="H26" s="31" t="s">
        <v>37</v>
      </c>
      <c r="I26" s="32"/>
      <c r="J26" s="33"/>
      <c r="K26" s="33"/>
      <c r="L26" s="33"/>
      <c r="M26" s="31" t="s">
        <v>25</v>
      </c>
      <c r="N26" s="32"/>
      <c r="O26" s="33"/>
      <c r="P26" s="33"/>
      <c r="Q26" s="33"/>
      <c r="R26" s="31"/>
      <c r="S26" s="32" t="s">
        <v>31</v>
      </c>
      <c r="T26" s="33" t="s">
        <v>26</v>
      </c>
      <c r="U26" s="33" t="s">
        <v>29</v>
      </c>
      <c r="V26" s="31" t="s">
        <v>32</v>
      </c>
      <c r="W26" s="32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48"/>
      <c r="AW26" s="35" t="s">
        <v>25</v>
      </c>
      <c r="AX26" s="45"/>
    </row>
    <row r="27" spans="1:96" ht="12.6" customHeight="1" thickBot="1">
      <c r="A27" s="38"/>
      <c r="B27" s="39"/>
      <c r="C27" s="40">
        <v>24</v>
      </c>
      <c r="D27" s="41" t="s">
        <v>83</v>
      </c>
      <c r="E27" s="42" t="s">
        <v>75</v>
      </c>
      <c r="F27" s="42" t="s">
        <v>59</v>
      </c>
      <c r="G27" s="42" t="s">
        <v>60</v>
      </c>
      <c r="H27" s="43" t="s">
        <v>67</v>
      </c>
      <c r="I27" s="41"/>
      <c r="J27" s="42"/>
      <c r="K27" s="42"/>
      <c r="L27" s="42"/>
      <c r="M27" s="43" t="s">
        <v>63</v>
      </c>
      <c r="N27" s="41" t="s">
        <v>62</v>
      </c>
      <c r="O27" s="42" t="s">
        <v>62</v>
      </c>
      <c r="P27" s="42" t="s">
        <v>62</v>
      </c>
      <c r="Q27" s="42" t="s">
        <v>62</v>
      </c>
      <c r="R27" s="43" t="s">
        <v>62</v>
      </c>
      <c r="S27" s="41" t="s">
        <v>70</v>
      </c>
      <c r="T27" s="42" t="s">
        <v>57</v>
      </c>
      <c r="U27" s="42" t="s">
        <v>66</v>
      </c>
      <c r="V27" s="43" t="s">
        <v>73</v>
      </c>
      <c r="W27" s="41" t="str">
        <f>IF(W26&lt;&gt;"",HLOOKUP(W26,[1]PCCM!$G$4:$BA$83,VLOOKUP(W$3,[1]PCCM!$B$6:$C$83,2,0),0),"")</f>
        <v/>
      </c>
      <c r="X27" s="42" t="str">
        <f>IF(X26&lt;&gt;"",HLOOKUP(X26,[1]PCCM!$G$4:$BA$83,VLOOKUP(X$3,[1]PCCM!$B$6:$C$83,2,0),0),"")</f>
        <v/>
      </c>
      <c r="Y27" s="42" t="str">
        <f>IF(Y26&lt;&gt;"",HLOOKUP(Y26,[1]PCCM!$G$4:$BA$83,VLOOKUP(Y$3,[1]PCCM!$B$6:$C$83,2,0),0),"")</f>
        <v/>
      </c>
      <c r="Z27" s="42" t="str">
        <f>IF(Z26&lt;&gt;"",HLOOKUP(Z26,[1]PCCM!$G$4:$BA$83,VLOOKUP(Z$3,[1]PCCM!$B$6:$C$83,2,0),0),"")</f>
        <v/>
      </c>
      <c r="AA27" s="42" t="str">
        <f>IF(AA26&lt;&gt;"",HLOOKUP(AA26,[1]PCCM!$G$4:$BA$83,VLOOKUP(AA$3,[1]PCCM!$B$6:$C$83,2,0),0),"")</f>
        <v/>
      </c>
      <c r="AB27" s="42" t="str">
        <f>IF(AB26&lt;&gt;"",HLOOKUP(AB26,[1]PCCM!$G$4:$BA$83,VLOOKUP(AB$3,[1]PCCM!$B$6:$C$83,2,0),0),"")</f>
        <v/>
      </c>
      <c r="AC27" s="42" t="str">
        <f>IF(AC26&lt;&gt;"",HLOOKUP(AC26,[1]PCCM!$G$4:$BA$83,VLOOKUP(AC$3,[1]PCCM!$B$6:$C$83,2,0),0),"")</f>
        <v/>
      </c>
      <c r="AD27" s="42" t="str">
        <f>IF(AD26&lt;&gt;"",HLOOKUP(AD26,[1]PCCM!$G$4:$BA$83,VLOOKUP(AD$3,[1]PCCM!$B$6:$C$83,2,0),0),"")</f>
        <v/>
      </c>
      <c r="AE27" s="42" t="str">
        <f>IF(AE26&lt;&gt;"",HLOOKUP(AE26,[1]PCCM!$G$4:$BA$83,VLOOKUP(AE$3,[1]PCCM!$B$6:$C$83,2,0),0),"")</f>
        <v/>
      </c>
      <c r="AF27" s="42" t="str">
        <f>IF(AF26&lt;&gt;"",HLOOKUP(AF26,[1]PCCM!$G$4:$BA$83,VLOOKUP(AF$3,[1]PCCM!$B$6:$C$83,2,0),0),"")</f>
        <v/>
      </c>
      <c r="AG27" s="42" t="str">
        <f>IF(AG26&lt;&gt;"",HLOOKUP(AG26,[1]PCCM!$G$4:$BA$83,VLOOKUP(AG$3,[1]PCCM!$B$6:$C$83,2,0),0),"")</f>
        <v/>
      </c>
      <c r="AH27" s="42" t="str">
        <f>IF(AH26&lt;&gt;"",HLOOKUP(AH26,[1]PCCM!$G$4:$BA$83,VLOOKUP(AH$3,[1]PCCM!$B$6:$C$83,2,0),0),"")</f>
        <v/>
      </c>
      <c r="AI27" s="42" t="str">
        <f>IF(AI26&lt;&gt;"",HLOOKUP(AI26,[1]PCCM!$G$4:$BA$83,VLOOKUP(AI$3,[1]PCCM!$B$6:$C$83,2,0),0),"")</f>
        <v/>
      </c>
      <c r="AJ27" s="42" t="str">
        <f>IF(AJ26&lt;&gt;"",HLOOKUP(AJ26,[1]PCCM!$G$4:$BA$83,VLOOKUP(AJ$3,[1]PCCM!$B$6:$C$83,2,0),0),"")</f>
        <v/>
      </c>
      <c r="AK27" s="42" t="str">
        <f>IF(AK26&lt;&gt;"",HLOOKUP(AK26,[1]PCCM!$G$4:$BA$83,VLOOKUP(AK$3,[1]PCCM!$B$6:$C$83,2,0),0),"")</f>
        <v/>
      </c>
      <c r="AL27" s="42" t="str">
        <f>IF(AL26&lt;&gt;"",HLOOKUP(AL26,[1]PCCM!$G$4:$BA$83,VLOOKUP(AL$3,[1]PCCM!$B$6:$C$83,2,0),0),"")</f>
        <v/>
      </c>
      <c r="AM27" s="42" t="str">
        <f>IF(AM26&lt;&gt;"",HLOOKUP(AM26,[1]PCCM!$G$4:$BA$83,VLOOKUP(AM$3,[1]PCCM!$B$6:$C$83,2,0),0),"")</f>
        <v/>
      </c>
      <c r="AN27" s="42" t="str">
        <f>IF(AN26&lt;&gt;"",HLOOKUP(AN26,[1]PCCM!$G$4:$BA$83,VLOOKUP(AN$3,[1]PCCM!$B$6:$C$83,2,0),0),"")</f>
        <v/>
      </c>
      <c r="AO27" s="42" t="str">
        <f>IF(AO26&lt;&gt;"",HLOOKUP(AO26,[1]PCCM!$G$4:$BA$83,VLOOKUP(AO$3,[1]PCCM!$B$6:$C$83,2,0),0),"")</f>
        <v/>
      </c>
      <c r="AP27" s="42" t="str">
        <f>IF(AP26&lt;&gt;"",HLOOKUP(AP26,[1]PCCM!$G$4:$BA$83,VLOOKUP(AP$3,[1]PCCM!$B$6:$C$83,2,0),0),"")</f>
        <v/>
      </c>
      <c r="AQ27" s="42" t="str">
        <f>IF(AQ26&lt;&gt;"",HLOOKUP(AQ26,[1]PCCM!$G$4:$BA$83,VLOOKUP(AQ$3,[1]PCCM!$B$6:$C$83,2,0),0),"")</f>
        <v/>
      </c>
      <c r="AR27" s="42" t="str">
        <f>IF(AR26&lt;&gt;"",HLOOKUP(AR26,[1]PCCM!$G$4:$BA$83,VLOOKUP(AR$3,[1]PCCM!$B$6:$C$83,2,0),0),"")</f>
        <v/>
      </c>
      <c r="AS27" s="42" t="str">
        <f>IF(AS26&lt;&gt;"",HLOOKUP(AS26,[1]PCCM!$G$4:$BA$83,VLOOKUP(AS$3,[1]PCCM!$B$6:$C$83,2,0),0),"")</f>
        <v/>
      </c>
      <c r="AT27" s="42" t="str">
        <f>IF(AT26&lt;&gt;"",HLOOKUP(AT26,[1]PCCM!$G$4:$BA$83,VLOOKUP(AT$3,[1]PCCM!$B$6:$C$83,2,0),0),"")</f>
        <v/>
      </c>
      <c r="AU27" s="42" t="str">
        <f>IF(AU26&lt;&gt;"",HLOOKUP(AU26,[1]PCCM!$G$4:$BA$83,VLOOKUP(AU$3,[1]PCCM!$B$6:$C$83,2,0),0),"")</f>
        <v/>
      </c>
      <c r="AV27" s="43" t="str">
        <f>IF(AV26&lt;&gt;"",HLOOKUP(AV26,[1]PCCM!$G$4:$BA$83,VLOOKUP(AV$3,[1]PCCM!$B$6:$C$83,2,0),0),"")</f>
        <v/>
      </c>
      <c r="AW27" s="44" t="e">
        <f>IF(AW26&lt;&gt;"",HLOOKUP(AW26,[1]PCCM!$G$4:$BA$83,VLOOKUP(AW$3,[1]PCCM!$B$6:$C$83,2,0),0),"")</f>
        <v>#N/A</v>
      </c>
      <c r="AX27" s="45"/>
      <c r="AY27" s="37"/>
      <c r="AZ27" s="37">
        <f>IF(D27="",0,COUNTIF($D27:$AV27,D27))</f>
        <v>1</v>
      </c>
      <c r="BA27" s="37">
        <f t="shared" ref="BA27:BO47" si="4">IF(E27="",0,COUNTIF($D27:$AV27,E27))</f>
        <v>1</v>
      </c>
      <c r="BB27" s="37">
        <f t="shared" si="4"/>
        <v>1</v>
      </c>
      <c r="BC27" s="37">
        <f t="shared" si="4"/>
        <v>1</v>
      </c>
      <c r="BD27" s="37">
        <f t="shared" si="4"/>
        <v>1</v>
      </c>
      <c r="BE27" s="37">
        <f t="shared" si="4"/>
        <v>0</v>
      </c>
      <c r="BF27" s="37">
        <f t="shared" si="4"/>
        <v>0</v>
      </c>
      <c r="BG27" s="37">
        <f t="shared" si="4"/>
        <v>0</v>
      </c>
      <c r="BH27" s="37">
        <f t="shared" si="4"/>
        <v>0</v>
      </c>
      <c r="BI27" s="37">
        <f t="shared" si="4"/>
        <v>1</v>
      </c>
      <c r="BJ27" s="37">
        <f t="shared" si="4"/>
        <v>0</v>
      </c>
      <c r="BK27" s="37">
        <f t="shared" si="4"/>
        <v>0</v>
      </c>
      <c r="BL27" s="37">
        <f t="shared" si="4"/>
        <v>0</v>
      </c>
      <c r="BM27" s="37">
        <f t="shared" si="4"/>
        <v>0</v>
      </c>
      <c r="BN27" s="37">
        <f t="shared" si="4"/>
        <v>0</v>
      </c>
      <c r="BO27" s="37">
        <f t="shared" si="4"/>
        <v>1</v>
      </c>
      <c r="BP27" s="37">
        <f t="shared" si="2"/>
        <v>1</v>
      </c>
      <c r="BQ27" s="37">
        <f t="shared" si="2"/>
        <v>1</v>
      </c>
      <c r="BR27" s="37">
        <f t="shared" si="2"/>
        <v>1</v>
      </c>
      <c r="BS27" s="37">
        <f t="shared" si="2"/>
        <v>0</v>
      </c>
      <c r="BT27" s="37">
        <f t="shared" si="2"/>
        <v>0</v>
      </c>
      <c r="BU27" s="37">
        <f t="shared" si="2"/>
        <v>0</v>
      </c>
      <c r="BV27" s="37">
        <f t="shared" si="2"/>
        <v>0</v>
      </c>
      <c r="BW27" s="37">
        <f t="shared" si="2"/>
        <v>0</v>
      </c>
      <c r="BX27" s="37">
        <f t="shared" si="2"/>
        <v>0</v>
      </c>
      <c r="BY27" s="37">
        <f t="shared" si="2"/>
        <v>0</v>
      </c>
      <c r="BZ27" s="37">
        <f t="shared" si="2"/>
        <v>0</v>
      </c>
      <c r="CA27" s="37">
        <f t="shared" si="2"/>
        <v>0</v>
      </c>
      <c r="CB27" s="37">
        <f t="shared" si="2"/>
        <v>0</v>
      </c>
      <c r="CC27" s="37">
        <f t="shared" si="2"/>
        <v>0</v>
      </c>
      <c r="CD27" s="37">
        <f t="shared" si="2"/>
        <v>0</v>
      </c>
      <c r="CE27" s="37">
        <f t="shared" si="2"/>
        <v>0</v>
      </c>
      <c r="CF27" s="37">
        <f t="shared" si="3"/>
        <v>0</v>
      </c>
      <c r="CG27" s="37">
        <f t="shared" si="3"/>
        <v>0</v>
      </c>
      <c r="CH27" s="37">
        <f t="shared" si="3"/>
        <v>0</v>
      </c>
      <c r="CI27" s="37">
        <f t="shared" si="3"/>
        <v>0</v>
      </c>
      <c r="CJ27" s="37">
        <f t="shared" si="3"/>
        <v>0</v>
      </c>
      <c r="CK27" s="37">
        <f t="shared" si="3"/>
        <v>0</v>
      </c>
      <c r="CL27" s="37">
        <f t="shared" si="3"/>
        <v>0</v>
      </c>
      <c r="CM27" s="37">
        <f t="shared" si="3"/>
        <v>0</v>
      </c>
      <c r="CN27" s="37">
        <f t="shared" si="3"/>
        <v>0</v>
      </c>
      <c r="CO27" s="37">
        <f t="shared" si="3"/>
        <v>0</v>
      </c>
      <c r="CP27" s="37">
        <f t="shared" si="3"/>
        <v>0</v>
      </c>
      <c r="CQ27" s="37">
        <f t="shared" si="3"/>
        <v>0</v>
      </c>
      <c r="CR27" s="37">
        <f t="shared" si="3"/>
        <v>0</v>
      </c>
    </row>
    <row r="28" spans="1:96" s="37" customFormat="1" ht="13.5" customHeight="1" thickTop="1">
      <c r="A28" s="38"/>
      <c r="B28" s="47">
        <v>3</v>
      </c>
      <c r="C28" s="40">
        <v>25</v>
      </c>
      <c r="D28" s="32" t="s">
        <v>32</v>
      </c>
      <c r="E28" s="33" t="s">
        <v>30</v>
      </c>
      <c r="F28" s="33" t="s">
        <v>30</v>
      </c>
      <c r="G28" s="33" t="s">
        <v>27</v>
      </c>
      <c r="H28" s="31" t="s">
        <v>27</v>
      </c>
      <c r="I28" s="32" t="s">
        <v>25</v>
      </c>
      <c r="J28" s="33"/>
      <c r="K28" s="33"/>
      <c r="L28" s="33"/>
      <c r="M28" s="31"/>
      <c r="N28" s="32"/>
      <c r="O28" s="33"/>
      <c r="P28" s="33"/>
      <c r="Q28" s="33"/>
      <c r="R28" s="31"/>
      <c r="S28" s="32" t="s">
        <v>29</v>
      </c>
      <c r="T28" s="33" t="s">
        <v>30</v>
      </c>
      <c r="U28" s="33" t="s">
        <v>31</v>
      </c>
      <c r="V28" s="31" t="s">
        <v>38</v>
      </c>
      <c r="W28" s="32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48"/>
      <c r="AW28" s="35" t="s">
        <v>25</v>
      </c>
      <c r="AX28" s="45"/>
    </row>
    <row r="29" spans="1:96" ht="12.6" customHeight="1" thickBot="1">
      <c r="A29" s="38"/>
      <c r="B29" s="39"/>
      <c r="C29" s="40">
        <v>26</v>
      </c>
      <c r="D29" s="41" t="s">
        <v>73</v>
      </c>
      <c r="E29" s="42" t="s">
        <v>82</v>
      </c>
      <c r="F29" s="42" t="s">
        <v>77</v>
      </c>
      <c r="G29" s="42" t="s">
        <v>87</v>
      </c>
      <c r="H29" s="43" t="s">
        <v>72</v>
      </c>
      <c r="I29" s="41" t="s">
        <v>63</v>
      </c>
      <c r="J29" s="42" t="s">
        <v>62</v>
      </c>
      <c r="K29" s="42" t="s">
        <v>62</v>
      </c>
      <c r="L29" s="42" t="s">
        <v>62</v>
      </c>
      <c r="M29" s="43"/>
      <c r="N29" s="41" t="s">
        <v>62</v>
      </c>
      <c r="O29" s="42" t="s">
        <v>62</v>
      </c>
      <c r="P29" s="42" t="s">
        <v>62</v>
      </c>
      <c r="Q29" s="42" t="s">
        <v>62</v>
      </c>
      <c r="R29" s="43" t="s">
        <v>62</v>
      </c>
      <c r="S29" s="41" t="s">
        <v>83</v>
      </c>
      <c r="T29" s="42" t="s">
        <v>57</v>
      </c>
      <c r="U29" s="42" t="s">
        <v>70</v>
      </c>
      <c r="V29" s="43" t="s">
        <v>80</v>
      </c>
      <c r="W29" s="41" t="str">
        <f>IF(W28&lt;&gt;"",HLOOKUP(W28,[1]PCCM!$G$4:$BA$83,VLOOKUP(W$3,[1]PCCM!$B$6:$C$83,2,0),0),"")</f>
        <v/>
      </c>
      <c r="X29" s="42" t="str">
        <f>IF(X28&lt;&gt;"",HLOOKUP(X28,[1]PCCM!$G$4:$BA$83,VLOOKUP(X$3,[1]PCCM!$B$6:$C$83,2,0),0),"")</f>
        <v/>
      </c>
      <c r="Y29" s="42" t="str">
        <f>IF(Y28&lt;&gt;"",HLOOKUP(Y28,[1]PCCM!$G$4:$BA$83,VLOOKUP(Y$3,[1]PCCM!$B$6:$C$83,2,0),0),"")</f>
        <v/>
      </c>
      <c r="Z29" s="42" t="str">
        <f>IF(Z28&lt;&gt;"",HLOOKUP(Z28,[1]PCCM!$G$4:$BA$83,VLOOKUP(Z$3,[1]PCCM!$B$6:$C$83,2,0),0),"")</f>
        <v/>
      </c>
      <c r="AA29" s="42" t="str">
        <f>IF(AA28&lt;&gt;"",HLOOKUP(AA28,[1]PCCM!$G$4:$BA$83,VLOOKUP(AA$3,[1]PCCM!$B$6:$C$83,2,0),0),"")</f>
        <v/>
      </c>
      <c r="AB29" s="42" t="str">
        <f>IF(AB28&lt;&gt;"",HLOOKUP(AB28,[1]PCCM!$G$4:$BA$83,VLOOKUP(AB$3,[1]PCCM!$B$6:$C$83,2,0),0),"")</f>
        <v/>
      </c>
      <c r="AC29" s="42" t="str">
        <f>IF(AC28&lt;&gt;"",HLOOKUP(AC28,[1]PCCM!$G$4:$BA$83,VLOOKUP(AC$3,[1]PCCM!$B$6:$C$83,2,0),0),"")</f>
        <v/>
      </c>
      <c r="AD29" s="42" t="str">
        <f>IF(AD28&lt;&gt;"",HLOOKUP(AD28,[1]PCCM!$G$4:$BA$83,VLOOKUP(AD$3,[1]PCCM!$B$6:$C$83,2,0),0),"")</f>
        <v/>
      </c>
      <c r="AE29" s="42" t="str">
        <f>IF(AE28&lt;&gt;"",HLOOKUP(AE28,[1]PCCM!$G$4:$BA$83,VLOOKUP(AE$3,[1]PCCM!$B$6:$C$83,2,0),0),"")</f>
        <v/>
      </c>
      <c r="AF29" s="42" t="str">
        <f>IF(AF28&lt;&gt;"",HLOOKUP(AF28,[1]PCCM!$G$4:$BA$83,VLOOKUP(AF$3,[1]PCCM!$B$6:$C$83,2,0),0),"")</f>
        <v/>
      </c>
      <c r="AG29" s="42" t="str">
        <f>IF(AG28&lt;&gt;"",HLOOKUP(AG28,[1]PCCM!$G$4:$BA$83,VLOOKUP(AG$3,[1]PCCM!$B$6:$C$83,2,0),0),"")</f>
        <v/>
      </c>
      <c r="AH29" s="42" t="str">
        <f>IF(AH28&lt;&gt;"",HLOOKUP(AH28,[1]PCCM!$G$4:$BA$83,VLOOKUP(AH$3,[1]PCCM!$B$6:$C$83,2,0),0),"")</f>
        <v/>
      </c>
      <c r="AI29" s="42" t="str">
        <f>IF(AI28&lt;&gt;"",HLOOKUP(AI28,[1]PCCM!$G$4:$BA$83,VLOOKUP(AI$3,[1]PCCM!$B$6:$C$83,2,0),0),"")</f>
        <v/>
      </c>
      <c r="AJ29" s="42" t="str">
        <f>IF(AJ28&lt;&gt;"",HLOOKUP(AJ28,[1]PCCM!$G$4:$BA$83,VLOOKUP(AJ$3,[1]PCCM!$B$6:$C$83,2,0),0),"")</f>
        <v/>
      </c>
      <c r="AK29" s="42" t="str">
        <f>IF(AK28&lt;&gt;"",HLOOKUP(AK28,[1]PCCM!$G$4:$BA$83,VLOOKUP(AK$3,[1]PCCM!$B$6:$C$83,2,0),0),"")</f>
        <v/>
      </c>
      <c r="AL29" s="42" t="str">
        <f>IF(AL28&lt;&gt;"",HLOOKUP(AL28,[1]PCCM!$G$4:$BA$83,VLOOKUP(AL$3,[1]PCCM!$B$6:$C$83,2,0),0),"")</f>
        <v/>
      </c>
      <c r="AM29" s="42" t="str">
        <f>IF(AM28&lt;&gt;"",HLOOKUP(AM28,[1]PCCM!$G$4:$BA$83,VLOOKUP(AM$3,[1]PCCM!$B$6:$C$83,2,0),0),"")</f>
        <v/>
      </c>
      <c r="AN29" s="42" t="str">
        <f>IF(AN28&lt;&gt;"",HLOOKUP(AN28,[1]PCCM!$G$4:$BA$83,VLOOKUP(AN$3,[1]PCCM!$B$6:$C$83,2,0),0),"")</f>
        <v/>
      </c>
      <c r="AO29" s="42" t="str">
        <f>IF(AO28&lt;&gt;"",HLOOKUP(AO28,[1]PCCM!$G$4:$BA$83,VLOOKUP(AO$3,[1]PCCM!$B$6:$C$83,2,0),0),"")</f>
        <v/>
      </c>
      <c r="AP29" s="42" t="str">
        <f>IF(AP28&lt;&gt;"",HLOOKUP(AP28,[1]PCCM!$G$4:$BA$83,VLOOKUP(AP$3,[1]PCCM!$B$6:$C$83,2,0),0),"")</f>
        <v/>
      </c>
      <c r="AQ29" s="42" t="str">
        <f>IF(AQ28&lt;&gt;"",HLOOKUP(AQ28,[1]PCCM!$G$4:$BA$83,VLOOKUP(AQ$3,[1]PCCM!$B$6:$C$83,2,0),0),"")</f>
        <v/>
      </c>
      <c r="AR29" s="42" t="str">
        <f>IF(AR28&lt;&gt;"",HLOOKUP(AR28,[1]PCCM!$G$4:$BA$83,VLOOKUP(AR$3,[1]PCCM!$B$6:$C$83,2,0),0),"")</f>
        <v/>
      </c>
      <c r="AS29" s="42" t="str">
        <f>IF(AS28&lt;&gt;"",HLOOKUP(AS28,[1]PCCM!$G$4:$BA$83,VLOOKUP(AS$3,[1]PCCM!$B$6:$C$83,2,0),0),"")</f>
        <v/>
      </c>
      <c r="AT29" s="42" t="str">
        <f>IF(AT28&lt;&gt;"",HLOOKUP(AT28,[1]PCCM!$G$4:$BA$83,VLOOKUP(AT$3,[1]PCCM!$B$6:$C$83,2,0),0),"")</f>
        <v/>
      </c>
      <c r="AU29" s="42" t="str">
        <f>IF(AU28&lt;&gt;"",HLOOKUP(AU28,[1]PCCM!$G$4:$BA$83,VLOOKUP(AU$3,[1]PCCM!$B$6:$C$83,2,0),0),"")</f>
        <v/>
      </c>
      <c r="AV29" s="43" t="str">
        <f>IF(AV28&lt;&gt;"",HLOOKUP(AV28,[1]PCCM!$G$4:$BA$83,VLOOKUP(AV$3,[1]PCCM!$B$6:$C$83,2,0),0),"")</f>
        <v/>
      </c>
      <c r="AW29" s="44" t="e">
        <f>IF(AW28&lt;&gt;"",HLOOKUP(AW28,[1]PCCM!$G$4:$BA$83,VLOOKUP(AW$3,[1]PCCM!$B$6:$C$83,2,0),0),"")</f>
        <v>#N/A</v>
      </c>
      <c r="AX29" s="45"/>
      <c r="AY29" s="37"/>
      <c r="AZ29" s="37">
        <f t="shared" ref="AZ29:BO45" si="5">IF(D29="",0,COUNTIF($D29:$AV29,D29))</f>
        <v>1</v>
      </c>
      <c r="BA29" s="37">
        <f t="shared" si="5"/>
        <v>1</v>
      </c>
      <c r="BB29" s="37">
        <f t="shared" si="5"/>
        <v>1</v>
      </c>
      <c r="BC29" s="37">
        <f t="shared" si="5"/>
        <v>1</v>
      </c>
      <c r="BD29" s="37">
        <f t="shared" si="5"/>
        <v>1</v>
      </c>
      <c r="BE29" s="37">
        <f t="shared" si="5"/>
        <v>1</v>
      </c>
      <c r="BF29" s="37">
        <f t="shared" si="5"/>
        <v>0</v>
      </c>
      <c r="BG29" s="37">
        <f t="shared" si="5"/>
        <v>0</v>
      </c>
      <c r="BH29" s="37">
        <f t="shared" si="5"/>
        <v>0</v>
      </c>
      <c r="BI29" s="37">
        <f t="shared" si="5"/>
        <v>0</v>
      </c>
      <c r="BJ29" s="37">
        <f t="shared" si="5"/>
        <v>0</v>
      </c>
      <c r="BK29" s="37">
        <f t="shared" si="5"/>
        <v>0</v>
      </c>
      <c r="BL29" s="37">
        <f t="shared" si="5"/>
        <v>0</v>
      </c>
      <c r="BM29" s="37">
        <f t="shared" si="5"/>
        <v>0</v>
      </c>
      <c r="BN29" s="37">
        <f t="shared" si="5"/>
        <v>0</v>
      </c>
      <c r="BO29" s="37">
        <f t="shared" si="5"/>
        <v>1</v>
      </c>
      <c r="BP29" s="37">
        <f t="shared" ref="BP29:CR29" si="6">IF(T29="",0,COUNTIF($D29:$AV29,T29))</f>
        <v>1</v>
      </c>
      <c r="BQ29" s="37">
        <f t="shared" si="6"/>
        <v>1</v>
      </c>
      <c r="BR29" s="37">
        <f t="shared" si="6"/>
        <v>1</v>
      </c>
      <c r="BS29" s="37">
        <f t="shared" si="6"/>
        <v>0</v>
      </c>
      <c r="BT29" s="37">
        <f t="shared" si="6"/>
        <v>0</v>
      </c>
      <c r="BU29" s="37">
        <f t="shared" si="6"/>
        <v>0</v>
      </c>
      <c r="BV29" s="37">
        <f t="shared" si="6"/>
        <v>0</v>
      </c>
      <c r="BW29" s="37">
        <f t="shared" si="6"/>
        <v>0</v>
      </c>
      <c r="BX29" s="37">
        <f t="shared" si="6"/>
        <v>0</v>
      </c>
      <c r="BY29" s="37">
        <f t="shared" si="6"/>
        <v>0</v>
      </c>
      <c r="BZ29" s="37">
        <f t="shared" si="6"/>
        <v>0</v>
      </c>
      <c r="CA29" s="37">
        <f t="shared" si="6"/>
        <v>0</v>
      </c>
      <c r="CB29" s="37">
        <f t="shared" si="6"/>
        <v>0</v>
      </c>
      <c r="CC29" s="37">
        <f t="shared" si="6"/>
        <v>0</v>
      </c>
      <c r="CD29" s="37">
        <f t="shared" si="6"/>
        <v>0</v>
      </c>
      <c r="CE29" s="37">
        <f t="shared" si="6"/>
        <v>0</v>
      </c>
      <c r="CF29" s="37">
        <f t="shared" si="6"/>
        <v>0</v>
      </c>
      <c r="CG29" s="37">
        <f t="shared" si="6"/>
        <v>0</v>
      </c>
      <c r="CH29" s="37">
        <f t="shared" si="6"/>
        <v>0</v>
      </c>
      <c r="CI29" s="37">
        <f t="shared" si="6"/>
        <v>0</v>
      </c>
      <c r="CJ29" s="37">
        <f t="shared" si="6"/>
        <v>0</v>
      </c>
      <c r="CK29" s="37">
        <f t="shared" si="6"/>
        <v>0</v>
      </c>
      <c r="CL29" s="37">
        <f t="shared" si="6"/>
        <v>0</v>
      </c>
      <c r="CM29" s="37">
        <f t="shared" si="6"/>
        <v>0</v>
      </c>
      <c r="CN29" s="37">
        <f t="shared" si="6"/>
        <v>0</v>
      </c>
      <c r="CO29" s="37">
        <f t="shared" si="6"/>
        <v>0</v>
      </c>
      <c r="CP29" s="37">
        <f t="shared" si="6"/>
        <v>0</v>
      </c>
      <c r="CQ29" s="37">
        <f t="shared" si="6"/>
        <v>0</v>
      </c>
      <c r="CR29" s="37">
        <f t="shared" si="6"/>
        <v>0</v>
      </c>
    </row>
    <row r="30" spans="1:96" s="37" customFormat="1" ht="13.5" customHeight="1" thickTop="1">
      <c r="A30" s="38"/>
      <c r="B30" s="47">
        <v>4</v>
      </c>
      <c r="C30" s="40">
        <v>27</v>
      </c>
      <c r="D30" s="32" t="s">
        <v>30</v>
      </c>
      <c r="E30" s="33" t="s">
        <v>37</v>
      </c>
      <c r="F30" s="33" t="s">
        <v>32</v>
      </c>
      <c r="G30" s="33" t="s">
        <v>34</v>
      </c>
      <c r="H30" s="31" t="s">
        <v>28</v>
      </c>
      <c r="I30" s="32" t="s">
        <v>25</v>
      </c>
      <c r="J30" s="33"/>
      <c r="K30" s="33"/>
      <c r="L30" s="33"/>
      <c r="M30" s="31"/>
      <c r="N30" s="32"/>
      <c r="O30" s="33"/>
      <c r="P30" s="33"/>
      <c r="Q30" s="33"/>
      <c r="R30" s="31"/>
      <c r="S30" s="32" t="s">
        <v>30</v>
      </c>
      <c r="T30" s="33" t="s">
        <v>38</v>
      </c>
      <c r="U30" s="33" t="s">
        <v>30</v>
      </c>
      <c r="V30" s="31" t="s">
        <v>31</v>
      </c>
      <c r="W30" s="32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48"/>
      <c r="AW30" s="35" t="s">
        <v>25</v>
      </c>
      <c r="AX30" s="45"/>
    </row>
    <row r="31" spans="1:96" ht="12.6" customHeight="1" thickBot="1">
      <c r="A31" s="38"/>
      <c r="B31" s="39"/>
      <c r="C31" s="40">
        <v>28</v>
      </c>
      <c r="D31" s="41" t="s">
        <v>57</v>
      </c>
      <c r="E31" s="42" t="s">
        <v>83</v>
      </c>
      <c r="F31" s="42" t="s">
        <v>73</v>
      </c>
      <c r="G31" s="42" t="s">
        <v>75</v>
      </c>
      <c r="H31" s="43" t="s">
        <v>59</v>
      </c>
      <c r="I31" s="41" t="s">
        <v>63</v>
      </c>
      <c r="J31" s="42" t="s">
        <v>62</v>
      </c>
      <c r="K31" s="42" t="s">
        <v>62</v>
      </c>
      <c r="L31" s="42" t="s">
        <v>62</v>
      </c>
      <c r="M31" s="43"/>
      <c r="N31" s="41" t="s">
        <v>62</v>
      </c>
      <c r="O31" s="42" t="s">
        <v>62</v>
      </c>
      <c r="P31" s="42" t="s">
        <v>62</v>
      </c>
      <c r="Q31" s="42" t="s">
        <v>62</v>
      </c>
      <c r="R31" s="43" t="s">
        <v>62</v>
      </c>
      <c r="S31" s="41" t="s">
        <v>64</v>
      </c>
      <c r="T31" s="42" t="s">
        <v>80</v>
      </c>
      <c r="U31" s="42" t="s">
        <v>76</v>
      </c>
      <c r="V31" s="43" t="s">
        <v>70</v>
      </c>
      <c r="W31" s="41" t="str">
        <f>IF(W30&lt;&gt;"",HLOOKUP(W30,[1]PCCM!$G$4:$BA$83,VLOOKUP(W$3,[1]PCCM!$B$6:$C$83,2,0),0),"")</f>
        <v/>
      </c>
      <c r="X31" s="42" t="str">
        <f>IF(X30&lt;&gt;"",HLOOKUP(X30,[1]PCCM!$G$4:$BA$83,VLOOKUP(X$3,[1]PCCM!$B$6:$C$83,2,0),0),"")</f>
        <v/>
      </c>
      <c r="Y31" s="42" t="str">
        <f>IF(Y30&lt;&gt;"",HLOOKUP(Y30,[1]PCCM!$G$4:$BA$83,VLOOKUP(Y$3,[1]PCCM!$B$6:$C$83,2,0),0),"")</f>
        <v/>
      </c>
      <c r="Z31" s="42" t="str">
        <f>IF(Z30&lt;&gt;"",HLOOKUP(Z30,[1]PCCM!$G$4:$BA$83,VLOOKUP(Z$3,[1]PCCM!$B$6:$C$83,2,0),0),"")</f>
        <v/>
      </c>
      <c r="AA31" s="42" t="str">
        <f>IF(AA30&lt;&gt;"",HLOOKUP(AA30,[1]PCCM!$G$4:$BA$83,VLOOKUP(AA$3,[1]PCCM!$B$6:$C$83,2,0),0),"")</f>
        <v/>
      </c>
      <c r="AB31" s="42" t="str">
        <f>IF(AB30&lt;&gt;"",HLOOKUP(AB30,[1]PCCM!$G$4:$BA$83,VLOOKUP(AB$3,[1]PCCM!$B$6:$C$83,2,0),0),"")</f>
        <v/>
      </c>
      <c r="AC31" s="42" t="str">
        <f>IF(AC30&lt;&gt;"",HLOOKUP(AC30,[1]PCCM!$G$4:$BA$83,VLOOKUP(AC$3,[1]PCCM!$B$6:$C$83,2,0),0),"")</f>
        <v/>
      </c>
      <c r="AD31" s="42" t="str">
        <f>IF(AD30&lt;&gt;"",HLOOKUP(AD30,[1]PCCM!$G$4:$BA$83,VLOOKUP(AD$3,[1]PCCM!$B$6:$C$83,2,0),0),"")</f>
        <v/>
      </c>
      <c r="AE31" s="42" t="str">
        <f>IF(AE30&lt;&gt;"",HLOOKUP(AE30,[1]PCCM!$G$4:$BA$83,VLOOKUP(AE$3,[1]PCCM!$B$6:$C$83,2,0),0),"")</f>
        <v/>
      </c>
      <c r="AF31" s="42" t="str">
        <f>IF(AF30&lt;&gt;"",HLOOKUP(AF30,[1]PCCM!$G$4:$BA$83,VLOOKUP(AF$3,[1]PCCM!$B$6:$C$83,2,0),0),"")</f>
        <v/>
      </c>
      <c r="AG31" s="42" t="str">
        <f>IF(AG30&lt;&gt;"",HLOOKUP(AG30,[1]PCCM!$G$4:$BA$83,VLOOKUP(AG$3,[1]PCCM!$B$6:$C$83,2,0),0),"")</f>
        <v/>
      </c>
      <c r="AH31" s="42" t="str">
        <f>IF(AH30&lt;&gt;"",HLOOKUP(AH30,[1]PCCM!$G$4:$BA$83,VLOOKUP(AH$3,[1]PCCM!$B$6:$C$83,2,0),0),"")</f>
        <v/>
      </c>
      <c r="AI31" s="42" t="str">
        <f>IF(AI30&lt;&gt;"",HLOOKUP(AI30,[1]PCCM!$G$4:$BA$83,VLOOKUP(AI$3,[1]PCCM!$B$6:$C$83,2,0),0),"")</f>
        <v/>
      </c>
      <c r="AJ31" s="42" t="str">
        <f>IF(AJ30&lt;&gt;"",HLOOKUP(AJ30,[1]PCCM!$G$4:$BA$83,VLOOKUP(AJ$3,[1]PCCM!$B$6:$C$83,2,0),0),"")</f>
        <v/>
      </c>
      <c r="AK31" s="42" t="str">
        <f>IF(AK30&lt;&gt;"",HLOOKUP(AK30,[1]PCCM!$G$4:$BA$83,VLOOKUP(AK$3,[1]PCCM!$B$6:$C$83,2,0),0),"")</f>
        <v/>
      </c>
      <c r="AL31" s="42" t="str">
        <f>IF(AL30&lt;&gt;"",HLOOKUP(AL30,[1]PCCM!$G$4:$BA$83,VLOOKUP(AL$3,[1]PCCM!$B$6:$C$83,2,0),0),"")</f>
        <v/>
      </c>
      <c r="AM31" s="42" t="str">
        <f>IF(AM30&lt;&gt;"",HLOOKUP(AM30,[1]PCCM!$G$4:$BA$83,VLOOKUP(AM$3,[1]PCCM!$B$6:$C$83,2,0),0),"")</f>
        <v/>
      </c>
      <c r="AN31" s="42" t="str">
        <f>IF(AN30&lt;&gt;"",HLOOKUP(AN30,[1]PCCM!$G$4:$BA$83,VLOOKUP(AN$3,[1]PCCM!$B$6:$C$83,2,0),0),"")</f>
        <v/>
      </c>
      <c r="AO31" s="42" t="str">
        <f>IF(AO30&lt;&gt;"",HLOOKUP(AO30,[1]PCCM!$G$4:$BA$83,VLOOKUP(AO$3,[1]PCCM!$B$6:$C$83,2,0),0),"")</f>
        <v/>
      </c>
      <c r="AP31" s="42" t="str">
        <f>IF(AP30&lt;&gt;"",HLOOKUP(AP30,[1]PCCM!$G$4:$BA$83,VLOOKUP(AP$3,[1]PCCM!$B$6:$C$83,2,0),0),"")</f>
        <v/>
      </c>
      <c r="AQ31" s="42" t="str">
        <f>IF(AQ30&lt;&gt;"",HLOOKUP(AQ30,[1]PCCM!$G$4:$BA$83,VLOOKUP(AQ$3,[1]PCCM!$B$6:$C$83,2,0),0),"")</f>
        <v/>
      </c>
      <c r="AR31" s="42" t="str">
        <f>IF(AR30&lt;&gt;"",HLOOKUP(AR30,[1]PCCM!$G$4:$BA$83,VLOOKUP(AR$3,[1]PCCM!$B$6:$C$83,2,0),0),"")</f>
        <v/>
      </c>
      <c r="AS31" s="42" t="str">
        <f>IF(AS30&lt;&gt;"",HLOOKUP(AS30,[1]PCCM!$G$4:$BA$83,VLOOKUP(AS$3,[1]PCCM!$B$6:$C$83,2,0),0),"")</f>
        <v/>
      </c>
      <c r="AT31" s="42" t="str">
        <f>IF(AT30&lt;&gt;"",HLOOKUP(AT30,[1]PCCM!$G$4:$BA$83,VLOOKUP(AT$3,[1]PCCM!$B$6:$C$83,2,0),0),"")</f>
        <v/>
      </c>
      <c r="AU31" s="42" t="str">
        <f>IF(AU30&lt;&gt;"",HLOOKUP(AU30,[1]PCCM!$G$4:$BA$83,VLOOKUP(AU$3,[1]PCCM!$B$6:$C$83,2,0),0),"")</f>
        <v/>
      </c>
      <c r="AV31" s="43" t="str">
        <f>IF(AV30&lt;&gt;"",HLOOKUP(AV30,[1]PCCM!$G$4:$BA$83,VLOOKUP(AV$3,[1]PCCM!$B$6:$C$83,2,0),0),"")</f>
        <v/>
      </c>
      <c r="AW31" s="44" t="e">
        <f>IF(AW30&lt;&gt;"",HLOOKUP(AW30,[1]PCCM!$G$4:$BA$83,VLOOKUP(AW$3,[1]PCCM!$B$6:$C$83,2,0),0),"")</f>
        <v>#N/A</v>
      </c>
      <c r="AX31" s="45"/>
      <c r="AY31" s="37"/>
      <c r="AZ31" s="37">
        <f t="shared" si="5"/>
        <v>1</v>
      </c>
      <c r="BA31" s="37">
        <f t="shared" si="5"/>
        <v>1</v>
      </c>
      <c r="BB31" s="37">
        <f t="shared" si="5"/>
        <v>1</v>
      </c>
      <c r="BC31" s="37">
        <f t="shared" si="5"/>
        <v>1</v>
      </c>
      <c r="BD31" s="37">
        <f t="shared" si="5"/>
        <v>1</v>
      </c>
      <c r="BE31" s="37">
        <f t="shared" si="5"/>
        <v>1</v>
      </c>
      <c r="BF31" s="37">
        <f t="shared" si="5"/>
        <v>0</v>
      </c>
      <c r="BG31" s="37">
        <f t="shared" si="5"/>
        <v>0</v>
      </c>
      <c r="BH31" s="37">
        <f t="shared" si="5"/>
        <v>0</v>
      </c>
      <c r="BI31" s="37">
        <f t="shared" si="5"/>
        <v>0</v>
      </c>
      <c r="BJ31" s="37">
        <f t="shared" si="5"/>
        <v>0</v>
      </c>
      <c r="BK31" s="37">
        <f t="shared" si="5"/>
        <v>0</v>
      </c>
      <c r="BL31" s="37">
        <f t="shared" si="5"/>
        <v>0</v>
      </c>
      <c r="BM31" s="37">
        <f t="shared" si="5"/>
        <v>0</v>
      </c>
      <c r="BN31" s="37">
        <f t="shared" si="5"/>
        <v>0</v>
      </c>
      <c r="BO31" s="37">
        <f t="shared" si="5"/>
        <v>1</v>
      </c>
      <c r="BP31" s="37">
        <f t="shared" ref="BP31:CR31" si="7">IF(T31="",0,COUNTIF($D31:$AV31,T31))</f>
        <v>1</v>
      </c>
      <c r="BQ31" s="37">
        <f t="shared" si="7"/>
        <v>1</v>
      </c>
      <c r="BR31" s="37">
        <f t="shared" si="7"/>
        <v>1</v>
      </c>
      <c r="BS31" s="37">
        <f t="shared" si="7"/>
        <v>0</v>
      </c>
      <c r="BT31" s="37">
        <f t="shared" si="7"/>
        <v>0</v>
      </c>
      <c r="BU31" s="37">
        <f t="shared" si="7"/>
        <v>0</v>
      </c>
      <c r="BV31" s="37">
        <f t="shared" si="7"/>
        <v>0</v>
      </c>
      <c r="BW31" s="37">
        <f t="shared" si="7"/>
        <v>0</v>
      </c>
      <c r="BX31" s="37">
        <f t="shared" si="7"/>
        <v>0</v>
      </c>
      <c r="BY31" s="37">
        <f t="shared" si="7"/>
        <v>0</v>
      </c>
      <c r="BZ31" s="37">
        <f t="shared" si="7"/>
        <v>0</v>
      </c>
      <c r="CA31" s="37">
        <f t="shared" si="7"/>
        <v>0</v>
      </c>
      <c r="CB31" s="37">
        <f t="shared" si="7"/>
        <v>0</v>
      </c>
      <c r="CC31" s="37">
        <f t="shared" si="7"/>
        <v>0</v>
      </c>
      <c r="CD31" s="37">
        <f t="shared" si="7"/>
        <v>0</v>
      </c>
      <c r="CE31" s="37">
        <f t="shared" si="7"/>
        <v>0</v>
      </c>
      <c r="CF31" s="37">
        <f t="shared" si="7"/>
        <v>0</v>
      </c>
      <c r="CG31" s="37">
        <f t="shared" si="7"/>
        <v>0</v>
      </c>
      <c r="CH31" s="37">
        <f t="shared" si="7"/>
        <v>0</v>
      </c>
      <c r="CI31" s="37">
        <f t="shared" si="7"/>
        <v>0</v>
      </c>
      <c r="CJ31" s="37">
        <f t="shared" si="7"/>
        <v>0</v>
      </c>
      <c r="CK31" s="37">
        <f t="shared" si="7"/>
        <v>0</v>
      </c>
      <c r="CL31" s="37">
        <f t="shared" si="7"/>
        <v>0</v>
      </c>
      <c r="CM31" s="37">
        <f t="shared" si="7"/>
        <v>0</v>
      </c>
      <c r="CN31" s="37">
        <f t="shared" si="7"/>
        <v>0</v>
      </c>
      <c r="CO31" s="37">
        <f t="shared" si="7"/>
        <v>0</v>
      </c>
      <c r="CP31" s="37">
        <f t="shared" si="7"/>
        <v>0</v>
      </c>
      <c r="CQ31" s="37">
        <f t="shared" si="7"/>
        <v>0</v>
      </c>
      <c r="CR31" s="37">
        <f t="shared" si="7"/>
        <v>0</v>
      </c>
    </row>
    <row r="32" spans="1:96" s="37" customFormat="1" ht="13.5" customHeight="1" thickTop="1">
      <c r="A32" s="38"/>
      <c r="B32" s="47">
        <v>5</v>
      </c>
      <c r="C32" s="40">
        <v>29</v>
      </c>
      <c r="D32" s="32"/>
      <c r="E32" s="33"/>
      <c r="F32" s="33"/>
      <c r="G32" s="33"/>
      <c r="H32" s="31"/>
      <c r="I32" s="32"/>
      <c r="J32" s="33"/>
      <c r="K32" s="33"/>
      <c r="L32" s="33"/>
      <c r="M32" s="31"/>
      <c r="N32" s="32"/>
      <c r="O32" s="33"/>
      <c r="P32" s="33"/>
      <c r="Q32" s="33"/>
      <c r="R32" s="31"/>
      <c r="S32" s="32" t="s">
        <v>30</v>
      </c>
      <c r="T32" s="33" t="s">
        <v>32</v>
      </c>
      <c r="U32" s="33" t="s">
        <v>30</v>
      </c>
      <c r="V32" s="31" t="s">
        <v>34</v>
      </c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48"/>
      <c r="AW32" s="35" t="s">
        <v>25</v>
      </c>
      <c r="AX32" s="45"/>
    </row>
    <row r="33" spans="1:96" ht="12.6" customHeight="1" thickBot="1">
      <c r="A33" s="58"/>
      <c r="B33" s="59"/>
      <c r="C33" s="40">
        <v>30</v>
      </c>
      <c r="D33" s="41" t="s">
        <v>62</v>
      </c>
      <c r="E33" s="42" t="s">
        <v>62</v>
      </c>
      <c r="F33" s="42" t="s">
        <v>62</v>
      </c>
      <c r="G33" s="42" t="s">
        <v>62</v>
      </c>
      <c r="H33" s="43" t="s">
        <v>62</v>
      </c>
      <c r="I33" s="41" t="s">
        <v>62</v>
      </c>
      <c r="J33" s="42" t="s">
        <v>62</v>
      </c>
      <c r="K33" s="42" t="s">
        <v>62</v>
      </c>
      <c r="L33" s="42" t="s">
        <v>62</v>
      </c>
      <c r="M33" s="43" t="s">
        <v>62</v>
      </c>
      <c r="N33" s="41" t="s">
        <v>62</v>
      </c>
      <c r="O33" s="42" t="s">
        <v>62</v>
      </c>
      <c r="P33" s="42" t="s">
        <v>62</v>
      </c>
      <c r="Q33" s="42" t="s">
        <v>62</v>
      </c>
      <c r="R33" s="43" t="s">
        <v>62</v>
      </c>
      <c r="S33" s="41" t="s">
        <v>64</v>
      </c>
      <c r="T33" s="42" t="s">
        <v>73</v>
      </c>
      <c r="U33" s="42" t="s">
        <v>76</v>
      </c>
      <c r="V33" s="43" t="s">
        <v>75</v>
      </c>
      <c r="W33" s="41" t="str">
        <f>IF(W32&lt;&gt;"",HLOOKUP(W32,[1]PCCM!$G$4:$BA$83,VLOOKUP(W$3,[1]PCCM!$B$6:$C$83,2,0),0),"")</f>
        <v/>
      </c>
      <c r="X33" s="42" t="str">
        <f>IF(X32&lt;&gt;"",HLOOKUP(X32,[1]PCCM!$G$4:$BA$83,VLOOKUP(X$3,[1]PCCM!$B$6:$C$83,2,0),0),"")</f>
        <v/>
      </c>
      <c r="Y33" s="42" t="str">
        <f>IF(Y32&lt;&gt;"",HLOOKUP(Y32,[1]PCCM!$G$4:$BA$83,VLOOKUP(Y$3,[1]PCCM!$B$6:$C$83,2,0),0),"")</f>
        <v/>
      </c>
      <c r="Z33" s="42" t="str">
        <f>IF(Z32&lt;&gt;"",HLOOKUP(Z32,[1]PCCM!$G$4:$BA$83,VLOOKUP(Z$3,[1]PCCM!$B$6:$C$83,2,0),0),"")</f>
        <v/>
      </c>
      <c r="AA33" s="42" t="str">
        <f>IF(AA32&lt;&gt;"",HLOOKUP(AA32,[1]PCCM!$G$4:$BA$83,VLOOKUP(AA$3,[1]PCCM!$B$6:$C$83,2,0),0),"")</f>
        <v/>
      </c>
      <c r="AB33" s="42" t="str">
        <f>IF(AB32&lt;&gt;"",HLOOKUP(AB32,[1]PCCM!$G$4:$BA$83,VLOOKUP(AB$3,[1]PCCM!$B$6:$C$83,2,0),0),"")</f>
        <v/>
      </c>
      <c r="AC33" s="42" t="str">
        <f>IF(AC32&lt;&gt;"",HLOOKUP(AC32,[1]PCCM!$G$4:$BA$83,VLOOKUP(AC$3,[1]PCCM!$B$6:$C$83,2,0),0),"")</f>
        <v/>
      </c>
      <c r="AD33" s="42" t="str">
        <f>IF(AD32&lt;&gt;"",HLOOKUP(AD32,[1]PCCM!$G$4:$BA$83,VLOOKUP(AD$3,[1]PCCM!$B$6:$C$83,2,0),0),"")</f>
        <v/>
      </c>
      <c r="AE33" s="42" t="str">
        <f>IF(AE32&lt;&gt;"",HLOOKUP(AE32,[1]PCCM!$G$4:$BA$83,VLOOKUP(AE$3,[1]PCCM!$B$6:$C$83,2,0),0),"")</f>
        <v/>
      </c>
      <c r="AF33" s="42" t="str">
        <f>IF(AF32&lt;&gt;"",HLOOKUP(AF32,[1]PCCM!$G$4:$BA$83,VLOOKUP(AF$3,[1]PCCM!$B$6:$C$83,2,0),0),"")</f>
        <v/>
      </c>
      <c r="AG33" s="42" t="str">
        <f>IF(AG32&lt;&gt;"",HLOOKUP(AG32,[1]PCCM!$G$4:$BA$83,VLOOKUP(AG$3,[1]PCCM!$B$6:$C$83,2,0),0),"")</f>
        <v/>
      </c>
      <c r="AH33" s="42" t="str">
        <f>IF(AH32&lt;&gt;"",HLOOKUP(AH32,[1]PCCM!$G$4:$BA$83,VLOOKUP(AH$3,[1]PCCM!$B$6:$C$83,2,0),0),"")</f>
        <v/>
      </c>
      <c r="AI33" s="42" t="str">
        <f>IF(AI32&lt;&gt;"",HLOOKUP(AI32,[1]PCCM!$G$4:$BA$83,VLOOKUP(AI$3,[1]PCCM!$B$6:$C$83,2,0),0),"")</f>
        <v/>
      </c>
      <c r="AJ33" s="42" t="str">
        <f>IF(AJ32&lt;&gt;"",HLOOKUP(AJ32,[1]PCCM!$G$4:$BA$83,VLOOKUP(AJ$3,[1]PCCM!$B$6:$C$83,2,0),0),"")</f>
        <v/>
      </c>
      <c r="AK33" s="42" t="str">
        <f>IF(AK32&lt;&gt;"",HLOOKUP(AK32,[1]PCCM!$G$4:$BA$83,VLOOKUP(AK$3,[1]PCCM!$B$6:$C$83,2,0),0),"")</f>
        <v/>
      </c>
      <c r="AL33" s="42" t="str">
        <f>IF(AL32&lt;&gt;"",HLOOKUP(AL32,[1]PCCM!$G$4:$BA$83,VLOOKUP(AL$3,[1]PCCM!$B$6:$C$83,2,0),0),"")</f>
        <v/>
      </c>
      <c r="AM33" s="42" t="str">
        <f>IF(AM32&lt;&gt;"",HLOOKUP(AM32,[1]PCCM!$G$4:$BA$83,VLOOKUP(AM$3,[1]PCCM!$B$6:$C$83,2,0),0),"")</f>
        <v/>
      </c>
      <c r="AN33" s="42" t="str">
        <f>IF(AN32&lt;&gt;"",HLOOKUP(AN32,[1]PCCM!$G$4:$BA$83,VLOOKUP(AN$3,[1]PCCM!$B$6:$C$83,2,0),0),"")</f>
        <v/>
      </c>
      <c r="AO33" s="42" t="str">
        <f>IF(AO32&lt;&gt;"",HLOOKUP(AO32,[1]PCCM!$G$4:$BA$83,VLOOKUP(AO$3,[1]PCCM!$B$6:$C$83,2,0),0),"")</f>
        <v/>
      </c>
      <c r="AP33" s="42" t="str">
        <f>IF(AP32&lt;&gt;"",HLOOKUP(AP32,[1]PCCM!$G$4:$BA$83,VLOOKUP(AP$3,[1]PCCM!$B$6:$C$83,2,0),0),"")</f>
        <v/>
      </c>
      <c r="AQ33" s="42" t="str">
        <f>IF(AQ32&lt;&gt;"",HLOOKUP(AQ32,[1]PCCM!$G$4:$BA$83,VLOOKUP(AQ$3,[1]PCCM!$B$6:$C$83,2,0),0),"")</f>
        <v/>
      </c>
      <c r="AR33" s="42" t="str">
        <f>IF(AR32&lt;&gt;"",HLOOKUP(AR32,[1]PCCM!$G$4:$BA$83,VLOOKUP(AR$3,[1]PCCM!$B$6:$C$83,2,0),0),"")</f>
        <v/>
      </c>
      <c r="AS33" s="42" t="str">
        <f>IF(AS32&lt;&gt;"",HLOOKUP(AS32,[1]PCCM!$G$4:$BA$83,VLOOKUP(AS$3,[1]PCCM!$B$6:$C$83,2,0),0),"")</f>
        <v/>
      </c>
      <c r="AT33" s="42" t="str">
        <f>IF(AT32&lt;&gt;"",HLOOKUP(AT32,[1]PCCM!$G$4:$BA$83,VLOOKUP(AT$3,[1]PCCM!$B$6:$C$83,2,0),0),"")</f>
        <v/>
      </c>
      <c r="AU33" s="42" t="str">
        <f>IF(AU32&lt;&gt;"",HLOOKUP(AU32,[1]PCCM!$G$4:$BA$83,VLOOKUP(AU$3,[1]PCCM!$B$6:$C$83,2,0),0),"")</f>
        <v/>
      </c>
      <c r="AV33" s="43" t="str">
        <f>IF(AV32&lt;&gt;"",HLOOKUP(AV32,[1]PCCM!$G$4:$BA$83,VLOOKUP(AV$3,[1]PCCM!$B$6:$C$83,2,0),0),"")</f>
        <v/>
      </c>
      <c r="AW33" s="44" t="e">
        <f>IF(AW32&lt;&gt;"",HLOOKUP(AW32,[1]PCCM!$G$4:$BA$83,VLOOKUP(AW$3,[1]PCCM!$B$6:$C$83,2,0),0),"")</f>
        <v>#N/A</v>
      </c>
      <c r="AX33" s="45"/>
      <c r="AY33" s="37"/>
      <c r="AZ33" s="37">
        <f t="shared" si="5"/>
        <v>0</v>
      </c>
      <c r="BA33" s="37">
        <f t="shared" si="5"/>
        <v>0</v>
      </c>
      <c r="BB33" s="37">
        <f t="shared" si="5"/>
        <v>0</v>
      </c>
      <c r="BC33" s="37">
        <f t="shared" si="5"/>
        <v>0</v>
      </c>
      <c r="BD33" s="37">
        <f t="shared" si="5"/>
        <v>0</v>
      </c>
      <c r="BE33" s="37">
        <f t="shared" si="5"/>
        <v>0</v>
      </c>
      <c r="BF33" s="37">
        <f t="shared" si="5"/>
        <v>0</v>
      </c>
      <c r="BG33" s="37">
        <f t="shared" si="5"/>
        <v>0</v>
      </c>
      <c r="BH33" s="37">
        <f t="shared" si="5"/>
        <v>0</v>
      </c>
      <c r="BI33" s="37">
        <f t="shared" si="5"/>
        <v>0</v>
      </c>
      <c r="BJ33" s="37">
        <f t="shared" si="5"/>
        <v>0</v>
      </c>
      <c r="BK33" s="37">
        <f t="shared" si="5"/>
        <v>0</v>
      </c>
      <c r="BL33" s="37">
        <f t="shared" si="5"/>
        <v>0</v>
      </c>
      <c r="BM33" s="37">
        <f t="shared" si="5"/>
        <v>0</v>
      </c>
      <c r="BN33" s="37">
        <f t="shared" si="5"/>
        <v>0</v>
      </c>
      <c r="BO33" s="37">
        <f t="shared" si="5"/>
        <v>1</v>
      </c>
      <c r="BP33" s="37">
        <f t="shared" ref="BP33:CR33" si="8">IF(T33="",0,COUNTIF($D33:$AV33,T33))</f>
        <v>1</v>
      </c>
      <c r="BQ33" s="37">
        <f t="shared" si="8"/>
        <v>1</v>
      </c>
      <c r="BR33" s="37">
        <f t="shared" si="8"/>
        <v>1</v>
      </c>
      <c r="BS33" s="37">
        <f t="shared" si="8"/>
        <v>0</v>
      </c>
      <c r="BT33" s="37">
        <f t="shared" si="8"/>
        <v>0</v>
      </c>
      <c r="BU33" s="37">
        <f t="shared" si="8"/>
        <v>0</v>
      </c>
      <c r="BV33" s="37">
        <f t="shared" si="8"/>
        <v>0</v>
      </c>
      <c r="BW33" s="37">
        <f t="shared" si="8"/>
        <v>0</v>
      </c>
      <c r="BX33" s="37">
        <f t="shared" si="8"/>
        <v>0</v>
      </c>
      <c r="BY33" s="37">
        <f t="shared" si="8"/>
        <v>0</v>
      </c>
      <c r="BZ33" s="37">
        <f t="shared" si="8"/>
        <v>0</v>
      </c>
      <c r="CA33" s="37">
        <f t="shared" si="8"/>
        <v>0</v>
      </c>
      <c r="CB33" s="37">
        <f t="shared" si="8"/>
        <v>0</v>
      </c>
      <c r="CC33" s="37">
        <f t="shared" si="8"/>
        <v>0</v>
      </c>
      <c r="CD33" s="37">
        <f t="shared" si="8"/>
        <v>0</v>
      </c>
      <c r="CE33" s="37">
        <f t="shared" si="8"/>
        <v>0</v>
      </c>
      <c r="CF33" s="37">
        <f t="shared" si="8"/>
        <v>0</v>
      </c>
      <c r="CG33" s="37">
        <f t="shared" si="8"/>
        <v>0</v>
      </c>
      <c r="CH33" s="37">
        <f t="shared" si="8"/>
        <v>0</v>
      </c>
      <c r="CI33" s="37">
        <f t="shared" si="8"/>
        <v>0</v>
      </c>
      <c r="CJ33" s="37">
        <f t="shared" si="8"/>
        <v>0</v>
      </c>
      <c r="CK33" s="37">
        <f t="shared" si="8"/>
        <v>0</v>
      </c>
      <c r="CL33" s="37">
        <f t="shared" si="8"/>
        <v>0</v>
      </c>
      <c r="CM33" s="37">
        <f t="shared" si="8"/>
        <v>0</v>
      </c>
      <c r="CN33" s="37">
        <f t="shared" si="8"/>
        <v>0</v>
      </c>
      <c r="CO33" s="37">
        <f t="shared" si="8"/>
        <v>0</v>
      </c>
      <c r="CP33" s="37">
        <f t="shared" si="8"/>
        <v>0</v>
      </c>
      <c r="CQ33" s="37">
        <f t="shared" si="8"/>
        <v>0</v>
      </c>
      <c r="CR33" s="37">
        <f t="shared" si="8"/>
        <v>0</v>
      </c>
    </row>
    <row r="34" spans="1:96" s="37" customFormat="1" ht="13.5" customHeight="1" thickTop="1">
      <c r="A34" s="51" t="s">
        <v>40</v>
      </c>
      <c r="B34" s="52">
        <v>1</v>
      </c>
      <c r="C34" s="40">
        <v>31</v>
      </c>
      <c r="D34" s="53" t="s">
        <v>28</v>
      </c>
      <c r="E34" s="54" t="s">
        <v>32</v>
      </c>
      <c r="F34" s="54" t="s">
        <v>26</v>
      </c>
      <c r="G34" s="54" t="s">
        <v>31</v>
      </c>
      <c r="H34" s="55" t="s">
        <v>29</v>
      </c>
      <c r="I34" s="53"/>
      <c r="J34" s="54"/>
      <c r="K34" s="54"/>
      <c r="L34" s="54"/>
      <c r="M34" s="55"/>
      <c r="N34" s="53"/>
      <c r="O34" s="54" t="s">
        <v>25</v>
      </c>
      <c r="P34" s="54"/>
      <c r="Q34" s="54"/>
      <c r="R34" s="55"/>
      <c r="S34" s="53" t="s">
        <v>35</v>
      </c>
      <c r="T34" s="54" t="s">
        <v>37</v>
      </c>
      <c r="U34" s="54" t="s">
        <v>30</v>
      </c>
      <c r="V34" s="55" t="s">
        <v>26</v>
      </c>
      <c r="W34" s="53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60"/>
      <c r="AW34" s="35" t="s">
        <v>25</v>
      </c>
      <c r="AX34" s="45"/>
    </row>
    <row r="35" spans="1:96" ht="12.6" customHeight="1" thickBot="1">
      <c r="A35" s="61"/>
      <c r="B35" s="39"/>
      <c r="C35" s="40">
        <v>32</v>
      </c>
      <c r="D35" s="41" t="s">
        <v>59</v>
      </c>
      <c r="E35" s="42" t="s">
        <v>73</v>
      </c>
      <c r="F35" s="42" t="s">
        <v>68</v>
      </c>
      <c r="G35" s="42" t="s">
        <v>70</v>
      </c>
      <c r="H35" s="43" t="s">
        <v>84</v>
      </c>
      <c r="I35" s="41" t="s">
        <v>62</v>
      </c>
      <c r="J35" s="42"/>
      <c r="K35" s="42"/>
      <c r="L35" s="42"/>
      <c r="M35" s="43" t="s">
        <v>62</v>
      </c>
      <c r="N35" s="41" t="s">
        <v>62</v>
      </c>
      <c r="O35" s="42" t="s">
        <v>63</v>
      </c>
      <c r="P35" s="42" t="s">
        <v>62</v>
      </c>
      <c r="Q35" s="42" t="s">
        <v>62</v>
      </c>
      <c r="R35" s="43" t="s">
        <v>62</v>
      </c>
      <c r="S35" s="41" t="s">
        <v>79</v>
      </c>
      <c r="T35" s="42" t="s">
        <v>86</v>
      </c>
      <c r="U35" s="42" t="s">
        <v>76</v>
      </c>
      <c r="V35" s="43" t="s">
        <v>57</v>
      </c>
      <c r="W35" s="41" t="str">
        <f>IF(W34&lt;&gt;"",HLOOKUP(W34,[1]PCCM!$G$4:$BA$83,VLOOKUP(W$3,[1]PCCM!$B$6:$C$83,2,0),0),"")</f>
        <v/>
      </c>
      <c r="X35" s="42" t="str">
        <f>IF(X34&lt;&gt;"",HLOOKUP(X34,[1]PCCM!$G$4:$BA$83,VLOOKUP(X$3,[1]PCCM!$B$6:$C$83,2,0),0),"")</f>
        <v/>
      </c>
      <c r="Y35" s="42" t="str">
        <f>IF(Y34&lt;&gt;"",HLOOKUP(Y34,[1]PCCM!$G$4:$BA$83,VLOOKUP(Y$3,[1]PCCM!$B$6:$C$83,2,0),0),"")</f>
        <v/>
      </c>
      <c r="Z35" s="42" t="str">
        <f>IF(Z34&lt;&gt;"",HLOOKUP(Z34,[1]PCCM!$G$4:$BA$83,VLOOKUP(Z$3,[1]PCCM!$B$6:$C$83,2,0),0),"")</f>
        <v/>
      </c>
      <c r="AA35" s="42" t="str">
        <f>IF(AA34&lt;&gt;"",HLOOKUP(AA34,[1]PCCM!$G$4:$BA$83,VLOOKUP(AA$3,[1]PCCM!$B$6:$C$83,2,0),0),"")</f>
        <v/>
      </c>
      <c r="AB35" s="42" t="str">
        <f>IF(AB34&lt;&gt;"",HLOOKUP(AB34,[1]PCCM!$G$4:$BA$83,VLOOKUP(AB$3,[1]PCCM!$B$6:$C$83,2,0),0),"")</f>
        <v/>
      </c>
      <c r="AC35" s="42" t="str">
        <f>IF(AC34&lt;&gt;"",HLOOKUP(AC34,[1]PCCM!$G$4:$BA$83,VLOOKUP(AC$3,[1]PCCM!$B$6:$C$83,2,0),0),"")</f>
        <v/>
      </c>
      <c r="AD35" s="42" t="str">
        <f>IF(AD34&lt;&gt;"",HLOOKUP(AD34,[1]PCCM!$G$4:$BA$83,VLOOKUP(AD$3,[1]PCCM!$B$6:$C$83,2,0),0),"")</f>
        <v/>
      </c>
      <c r="AE35" s="42" t="str">
        <f>IF(AE34&lt;&gt;"",HLOOKUP(AE34,[1]PCCM!$G$4:$BA$83,VLOOKUP(AE$3,[1]PCCM!$B$6:$C$83,2,0),0),"")</f>
        <v/>
      </c>
      <c r="AF35" s="42" t="str">
        <f>IF(AF34&lt;&gt;"",HLOOKUP(AF34,[1]PCCM!$G$4:$BA$83,VLOOKUP(AF$3,[1]PCCM!$B$6:$C$83,2,0),0),"")</f>
        <v/>
      </c>
      <c r="AG35" s="42" t="str">
        <f>IF(AG34&lt;&gt;"",HLOOKUP(AG34,[1]PCCM!$G$4:$BA$83,VLOOKUP(AG$3,[1]PCCM!$B$6:$C$83,2,0),0),"")</f>
        <v/>
      </c>
      <c r="AH35" s="42" t="str">
        <f>IF(AH34&lt;&gt;"",HLOOKUP(AH34,[1]PCCM!$G$4:$BA$83,VLOOKUP(AH$3,[1]PCCM!$B$6:$C$83,2,0),0),"")</f>
        <v/>
      </c>
      <c r="AI35" s="42" t="str">
        <f>IF(AI34&lt;&gt;"",HLOOKUP(AI34,[1]PCCM!$G$4:$BA$83,VLOOKUP(AI$3,[1]PCCM!$B$6:$C$83,2,0),0),"")</f>
        <v/>
      </c>
      <c r="AJ35" s="42" t="str">
        <f>IF(AJ34&lt;&gt;"",HLOOKUP(AJ34,[1]PCCM!$G$4:$BA$83,VLOOKUP(AJ$3,[1]PCCM!$B$6:$C$83,2,0),0),"")</f>
        <v/>
      </c>
      <c r="AK35" s="42" t="str">
        <f>IF(AK34&lt;&gt;"",HLOOKUP(AK34,[1]PCCM!$G$4:$BA$83,VLOOKUP(AK$3,[1]PCCM!$B$6:$C$83,2,0),0),"")</f>
        <v/>
      </c>
      <c r="AL35" s="42" t="str">
        <f>IF(AL34&lt;&gt;"",HLOOKUP(AL34,[1]PCCM!$G$4:$BA$83,VLOOKUP(AL$3,[1]PCCM!$B$6:$C$83,2,0),0),"")</f>
        <v/>
      </c>
      <c r="AM35" s="42" t="str">
        <f>IF(AM34&lt;&gt;"",HLOOKUP(AM34,[1]PCCM!$G$4:$BA$83,VLOOKUP(AM$3,[1]PCCM!$B$6:$C$83,2,0),0),"")</f>
        <v/>
      </c>
      <c r="AN35" s="42" t="str">
        <f>IF(AN34&lt;&gt;"",HLOOKUP(AN34,[1]PCCM!$G$4:$BA$83,VLOOKUP(AN$3,[1]PCCM!$B$6:$C$83,2,0),0),"")</f>
        <v/>
      </c>
      <c r="AO35" s="42" t="str">
        <f>IF(AO34&lt;&gt;"",HLOOKUP(AO34,[1]PCCM!$G$4:$BA$83,VLOOKUP(AO$3,[1]PCCM!$B$6:$C$83,2,0),0),"")</f>
        <v/>
      </c>
      <c r="AP35" s="42" t="str">
        <f>IF(AP34&lt;&gt;"",HLOOKUP(AP34,[1]PCCM!$G$4:$BA$83,VLOOKUP(AP$3,[1]PCCM!$B$6:$C$83,2,0),0),"")</f>
        <v/>
      </c>
      <c r="AQ35" s="42" t="str">
        <f>IF(AQ34&lt;&gt;"",HLOOKUP(AQ34,[1]PCCM!$G$4:$BA$83,VLOOKUP(AQ$3,[1]PCCM!$B$6:$C$83,2,0),0),"")</f>
        <v/>
      </c>
      <c r="AR35" s="42" t="str">
        <f>IF(AR34&lt;&gt;"",HLOOKUP(AR34,[1]PCCM!$G$4:$BA$83,VLOOKUP(AR$3,[1]PCCM!$B$6:$C$83,2,0),0),"")</f>
        <v/>
      </c>
      <c r="AS35" s="42" t="str">
        <f>IF(AS34&lt;&gt;"",HLOOKUP(AS34,[1]PCCM!$G$4:$BA$83,VLOOKUP(AS$3,[1]PCCM!$B$6:$C$83,2,0),0),"")</f>
        <v/>
      </c>
      <c r="AT35" s="42" t="str">
        <f>IF(AT34&lt;&gt;"",HLOOKUP(AT34,[1]PCCM!$G$4:$BA$83,VLOOKUP(AT$3,[1]PCCM!$B$6:$C$83,2,0),0),"")</f>
        <v/>
      </c>
      <c r="AU35" s="42" t="str">
        <f>IF(AU34&lt;&gt;"",HLOOKUP(AU34,[1]PCCM!$G$4:$BA$83,VLOOKUP(AU$3,[1]PCCM!$B$6:$C$83,2,0),0),"")</f>
        <v/>
      </c>
      <c r="AV35" s="43" t="str">
        <f>IF(AV34&lt;&gt;"",HLOOKUP(AV34,[1]PCCM!$G$4:$BA$83,VLOOKUP(AV$3,[1]PCCM!$B$6:$C$83,2,0),0),"")</f>
        <v/>
      </c>
      <c r="AW35" s="44" t="e">
        <f>IF(AW34&lt;&gt;"",HLOOKUP(AW34,[1]PCCM!$G$4:$BA$83,VLOOKUP(AW$3,[1]PCCM!$B$6:$C$83,2,0),0),"")</f>
        <v>#N/A</v>
      </c>
      <c r="AX35" s="45"/>
      <c r="AY35" s="37"/>
      <c r="AZ35" s="37">
        <f t="shared" si="5"/>
        <v>1</v>
      </c>
      <c r="BA35" s="37">
        <f t="shared" si="5"/>
        <v>1</v>
      </c>
      <c r="BB35" s="37">
        <f t="shared" si="5"/>
        <v>1</v>
      </c>
      <c r="BC35" s="37">
        <f t="shared" si="5"/>
        <v>1</v>
      </c>
      <c r="BD35" s="37">
        <f t="shared" si="5"/>
        <v>1</v>
      </c>
      <c r="BE35" s="37">
        <f t="shared" si="5"/>
        <v>0</v>
      </c>
      <c r="BF35" s="37">
        <f t="shared" si="5"/>
        <v>0</v>
      </c>
      <c r="BG35" s="37">
        <f t="shared" si="5"/>
        <v>0</v>
      </c>
      <c r="BH35" s="37">
        <f t="shared" si="5"/>
        <v>0</v>
      </c>
      <c r="BI35" s="37">
        <f t="shared" si="5"/>
        <v>0</v>
      </c>
      <c r="BJ35" s="37">
        <f t="shared" si="5"/>
        <v>0</v>
      </c>
      <c r="BK35" s="37">
        <f t="shared" si="5"/>
        <v>1</v>
      </c>
      <c r="BL35" s="37">
        <f t="shared" si="5"/>
        <v>0</v>
      </c>
      <c r="BM35" s="37">
        <f t="shared" si="5"/>
        <v>0</v>
      </c>
      <c r="BN35" s="37">
        <f t="shared" si="5"/>
        <v>0</v>
      </c>
      <c r="BO35" s="37">
        <f t="shared" si="5"/>
        <v>1</v>
      </c>
      <c r="BP35" s="37">
        <f t="shared" ref="BP35:CR35" si="9">IF(T35="",0,COUNTIF($D35:$AV35,T35))</f>
        <v>1</v>
      </c>
      <c r="BQ35" s="37">
        <f t="shared" si="9"/>
        <v>1</v>
      </c>
      <c r="BR35" s="37">
        <f t="shared" si="9"/>
        <v>1</v>
      </c>
      <c r="BS35" s="37">
        <f t="shared" si="9"/>
        <v>0</v>
      </c>
      <c r="BT35" s="37">
        <f t="shared" si="9"/>
        <v>0</v>
      </c>
      <c r="BU35" s="37">
        <f t="shared" si="9"/>
        <v>0</v>
      </c>
      <c r="BV35" s="37">
        <f t="shared" si="9"/>
        <v>0</v>
      </c>
      <c r="BW35" s="37">
        <f t="shared" si="9"/>
        <v>0</v>
      </c>
      <c r="BX35" s="37">
        <f t="shared" si="9"/>
        <v>0</v>
      </c>
      <c r="BY35" s="37">
        <f t="shared" si="9"/>
        <v>0</v>
      </c>
      <c r="BZ35" s="37">
        <f t="shared" si="9"/>
        <v>0</v>
      </c>
      <c r="CA35" s="37">
        <f t="shared" si="9"/>
        <v>0</v>
      </c>
      <c r="CB35" s="37">
        <f t="shared" si="9"/>
        <v>0</v>
      </c>
      <c r="CC35" s="37">
        <f t="shared" si="9"/>
        <v>0</v>
      </c>
      <c r="CD35" s="37">
        <f t="shared" si="9"/>
        <v>0</v>
      </c>
      <c r="CE35" s="37">
        <f t="shared" si="9"/>
        <v>0</v>
      </c>
      <c r="CF35" s="37">
        <f t="shared" si="9"/>
        <v>0</v>
      </c>
      <c r="CG35" s="37">
        <f t="shared" si="9"/>
        <v>0</v>
      </c>
      <c r="CH35" s="37">
        <f t="shared" si="9"/>
        <v>0</v>
      </c>
      <c r="CI35" s="37">
        <f t="shared" si="9"/>
        <v>0</v>
      </c>
      <c r="CJ35" s="37">
        <f t="shared" si="9"/>
        <v>0</v>
      </c>
      <c r="CK35" s="37">
        <f t="shared" si="9"/>
        <v>0</v>
      </c>
      <c r="CL35" s="37">
        <f t="shared" si="9"/>
        <v>0</v>
      </c>
      <c r="CM35" s="37">
        <f t="shared" si="9"/>
        <v>0</v>
      </c>
      <c r="CN35" s="37">
        <f t="shared" si="9"/>
        <v>0</v>
      </c>
      <c r="CO35" s="37">
        <f t="shared" si="9"/>
        <v>0</v>
      </c>
      <c r="CP35" s="37">
        <f t="shared" si="9"/>
        <v>0</v>
      </c>
      <c r="CQ35" s="37">
        <f t="shared" si="9"/>
        <v>0</v>
      </c>
      <c r="CR35" s="37">
        <f t="shared" si="9"/>
        <v>0</v>
      </c>
    </row>
    <row r="36" spans="1:96" s="37" customFormat="1" ht="13.5" customHeight="1" thickTop="1">
      <c r="A36" s="61"/>
      <c r="B36" s="47">
        <v>2</v>
      </c>
      <c r="C36" s="40">
        <v>33</v>
      </c>
      <c r="D36" s="32" t="s">
        <v>41</v>
      </c>
      <c r="E36" s="33" t="s">
        <v>34</v>
      </c>
      <c r="F36" s="33" t="s">
        <v>32</v>
      </c>
      <c r="G36" s="33" t="s">
        <v>28</v>
      </c>
      <c r="H36" s="31" t="s">
        <v>29</v>
      </c>
      <c r="I36" s="32"/>
      <c r="J36" s="33"/>
      <c r="K36" s="33"/>
      <c r="L36" s="33"/>
      <c r="M36" s="31"/>
      <c r="N36" s="32"/>
      <c r="O36" s="33" t="s">
        <v>25</v>
      </c>
      <c r="P36" s="33"/>
      <c r="Q36" s="33"/>
      <c r="R36" s="31"/>
      <c r="S36" s="32" t="s">
        <v>29</v>
      </c>
      <c r="T36" s="33" t="s">
        <v>35</v>
      </c>
      <c r="U36" s="33" t="s">
        <v>26</v>
      </c>
      <c r="V36" s="31" t="s">
        <v>37</v>
      </c>
      <c r="W36" s="32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48"/>
      <c r="AW36" s="35" t="s">
        <v>25</v>
      </c>
      <c r="AX36" s="45"/>
    </row>
    <row r="37" spans="1:96" ht="12.6" customHeight="1" thickBot="1">
      <c r="A37" s="61"/>
      <c r="B37" s="39"/>
      <c r="C37" s="40">
        <v>34</v>
      </c>
      <c r="D37" s="41" t="s">
        <v>68</v>
      </c>
      <c r="E37" s="42" t="s">
        <v>75</v>
      </c>
      <c r="F37" s="42" t="s">
        <v>73</v>
      </c>
      <c r="G37" s="42" t="s">
        <v>59</v>
      </c>
      <c r="H37" s="43" t="s">
        <v>84</v>
      </c>
      <c r="I37" s="41" t="s">
        <v>62</v>
      </c>
      <c r="J37" s="42"/>
      <c r="K37" s="42"/>
      <c r="L37" s="42"/>
      <c r="M37" s="43" t="s">
        <v>62</v>
      </c>
      <c r="N37" s="41" t="s">
        <v>62</v>
      </c>
      <c r="O37" s="42" t="s">
        <v>63</v>
      </c>
      <c r="P37" s="42" t="s">
        <v>62</v>
      </c>
      <c r="Q37" s="42" t="s">
        <v>62</v>
      </c>
      <c r="R37" s="43" t="s">
        <v>62</v>
      </c>
      <c r="S37" s="41" t="s">
        <v>83</v>
      </c>
      <c r="T37" s="42" t="s">
        <v>79</v>
      </c>
      <c r="U37" s="42" t="s">
        <v>76</v>
      </c>
      <c r="V37" s="43" t="s">
        <v>86</v>
      </c>
      <c r="W37" s="41" t="str">
        <f>IF(W36&lt;&gt;"",HLOOKUP(W36,[1]PCCM!$G$4:$BA$83,VLOOKUP(W$3,[1]PCCM!$B$6:$C$83,2,0),0),"")</f>
        <v/>
      </c>
      <c r="X37" s="42" t="str">
        <f>IF(X36&lt;&gt;"",HLOOKUP(X36,[1]PCCM!$G$4:$BA$83,VLOOKUP(X$3,[1]PCCM!$B$6:$C$83,2,0),0),"")</f>
        <v/>
      </c>
      <c r="Y37" s="42" t="str">
        <f>IF(Y36&lt;&gt;"",HLOOKUP(Y36,[1]PCCM!$G$4:$BA$83,VLOOKUP(Y$3,[1]PCCM!$B$6:$C$83,2,0),0),"")</f>
        <v/>
      </c>
      <c r="Z37" s="42" t="str">
        <f>IF(Z36&lt;&gt;"",HLOOKUP(Z36,[1]PCCM!$G$4:$BA$83,VLOOKUP(Z$3,[1]PCCM!$B$6:$C$83,2,0),0),"")</f>
        <v/>
      </c>
      <c r="AA37" s="42" t="str">
        <f>IF(AA36&lt;&gt;"",HLOOKUP(AA36,[1]PCCM!$G$4:$BA$83,VLOOKUP(AA$3,[1]PCCM!$B$6:$C$83,2,0),0),"")</f>
        <v/>
      </c>
      <c r="AB37" s="42" t="str">
        <f>IF(AB36&lt;&gt;"",HLOOKUP(AB36,[1]PCCM!$G$4:$BA$83,VLOOKUP(AB$3,[1]PCCM!$B$6:$C$83,2,0),0),"")</f>
        <v/>
      </c>
      <c r="AC37" s="42" t="str">
        <f>IF(AC36&lt;&gt;"",HLOOKUP(AC36,[1]PCCM!$G$4:$BA$83,VLOOKUP(AC$3,[1]PCCM!$B$6:$C$83,2,0),0),"")</f>
        <v/>
      </c>
      <c r="AD37" s="42" t="str">
        <f>IF(AD36&lt;&gt;"",HLOOKUP(AD36,[1]PCCM!$G$4:$BA$83,VLOOKUP(AD$3,[1]PCCM!$B$6:$C$83,2,0),0),"")</f>
        <v/>
      </c>
      <c r="AE37" s="42" t="str">
        <f>IF(AE36&lt;&gt;"",HLOOKUP(AE36,[1]PCCM!$G$4:$BA$83,VLOOKUP(AE$3,[1]PCCM!$B$6:$C$83,2,0),0),"")</f>
        <v/>
      </c>
      <c r="AF37" s="42" t="str">
        <f>IF(AF36&lt;&gt;"",HLOOKUP(AF36,[1]PCCM!$G$4:$BA$83,VLOOKUP(AF$3,[1]PCCM!$B$6:$C$83,2,0),0),"")</f>
        <v/>
      </c>
      <c r="AG37" s="42" t="str">
        <f>IF(AG36&lt;&gt;"",HLOOKUP(AG36,[1]PCCM!$G$4:$BA$83,VLOOKUP(AG$3,[1]PCCM!$B$6:$C$83,2,0),0),"")</f>
        <v/>
      </c>
      <c r="AH37" s="42" t="str">
        <f>IF(AH36&lt;&gt;"",HLOOKUP(AH36,[1]PCCM!$G$4:$BA$83,VLOOKUP(AH$3,[1]PCCM!$B$6:$C$83,2,0),0),"")</f>
        <v/>
      </c>
      <c r="AI37" s="42" t="str">
        <f>IF(AI36&lt;&gt;"",HLOOKUP(AI36,[1]PCCM!$G$4:$BA$83,VLOOKUP(AI$3,[1]PCCM!$B$6:$C$83,2,0),0),"")</f>
        <v/>
      </c>
      <c r="AJ37" s="42" t="str">
        <f>IF(AJ36&lt;&gt;"",HLOOKUP(AJ36,[1]PCCM!$G$4:$BA$83,VLOOKUP(AJ$3,[1]PCCM!$B$6:$C$83,2,0),0),"")</f>
        <v/>
      </c>
      <c r="AK37" s="42" t="str">
        <f>IF(AK36&lt;&gt;"",HLOOKUP(AK36,[1]PCCM!$G$4:$BA$83,VLOOKUP(AK$3,[1]PCCM!$B$6:$C$83,2,0),0),"")</f>
        <v/>
      </c>
      <c r="AL37" s="42" t="str">
        <f>IF(AL36&lt;&gt;"",HLOOKUP(AL36,[1]PCCM!$G$4:$BA$83,VLOOKUP(AL$3,[1]PCCM!$B$6:$C$83,2,0),0),"")</f>
        <v/>
      </c>
      <c r="AM37" s="42" t="str">
        <f>IF(AM36&lt;&gt;"",HLOOKUP(AM36,[1]PCCM!$G$4:$BA$83,VLOOKUP(AM$3,[1]PCCM!$B$6:$C$83,2,0),0),"")</f>
        <v/>
      </c>
      <c r="AN37" s="42" t="str">
        <f>IF(AN36&lt;&gt;"",HLOOKUP(AN36,[1]PCCM!$G$4:$BA$83,VLOOKUP(AN$3,[1]PCCM!$B$6:$C$83,2,0),0),"")</f>
        <v/>
      </c>
      <c r="AO37" s="42" t="str">
        <f>IF(AO36&lt;&gt;"",HLOOKUP(AO36,[1]PCCM!$G$4:$BA$83,VLOOKUP(AO$3,[1]PCCM!$B$6:$C$83,2,0),0),"")</f>
        <v/>
      </c>
      <c r="AP37" s="42" t="str">
        <f>IF(AP36&lt;&gt;"",HLOOKUP(AP36,[1]PCCM!$G$4:$BA$83,VLOOKUP(AP$3,[1]PCCM!$B$6:$C$83,2,0),0),"")</f>
        <v/>
      </c>
      <c r="AQ37" s="42" t="str">
        <f>IF(AQ36&lt;&gt;"",HLOOKUP(AQ36,[1]PCCM!$G$4:$BA$83,VLOOKUP(AQ$3,[1]PCCM!$B$6:$C$83,2,0),0),"")</f>
        <v/>
      </c>
      <c r="AR37" s="42" t="str">
        <f>IF(AR36&lt;&gt;"",HLOOKUP(AR36,[1]PCCM!$G$4:$BA$83,VLOOKUP(AR$3,[1]PCCM!$B$6:$C$83,2,0),0),"")</f>
        <v/>
      </c>
      <c r="AS37" s="42" t="str">
        <f>IF(AS36&lt;&gt;"",HLOOKUP(AS36,[1]PCCM!$G$4:$BA$83,VLOOKUP(AS$3,[1]PCCM!$B$6:$C$83,2,0),0),"")</f>
        <v/>
      </c>
      <c r="AT37" s="42" t="str">
        <f>IF(AT36&lt;&gt;"",HLOOKUP(AT36,[1]PCCM!$G$4:$BA$83,VLOOKUP(AT$3,[1]PCCM!$B$6:$C$83,2,0),0),"")</f>
        <v/>
      </c>
      <c r="AU37" s="42" t="str">
        <f>IF(AU36&lt;&gt;"",HLOOKUP(AU36,[1]PCCM!$G$4:$BA$83,VLOOKUP(AU$3,[1]PCCM!$B$6:$C$83,2,0),0),"")</f>
        <v/>
      </c>
      <c r="AV37" s="43" t="str">
        <f>IF(AV36&lt;&gt;"",HLOOKUP(AV36,[1]PCCM!$G$4:$BA$83,VLOOKUP(AV$3,[1]PCCM!$B$6:$C$83,2,0),0),"")</f>
        <v/>
      </c>
      <c r="AW37" s="44" t="e">
        <f>IF(AW36&lt;&gt;"",HLOOKUP(AW36,[1]PCCM!$G$4:$BA$83,VLOOKUP(AW$3,[1]PCCM!$B$6:$C$83,2,0),0),"")</f>
        <v>#N/A</v>
      </c>
      <c r="AX37" s="45"/>
      <c r="AY37" s="37"/>
      <c r="AZ37" s="37">
        <f t="shared" si="5"/>
        <v>1</v>
      </c>
      <c r="BA37" s="37">
        <f t="shared" si="5"/>
        <v>1</v>
      </c>
      <c r="BB37" s="37">
        <f t="shared" si="5"/>
        <v>1</v>
      </c>
      <c r="BC37" s="37">
        <f t="shared" si="5"/>
        <v>1</v>
      </c>
      <c r="BD37" s="37">
        <f t="shared" si="5"/>
        <v>1</v>
      </c>
      <c r="BE37" s="37">
        <f t="shared" si="5"/>
        <v>0</v>
      </c>
      <c r="BF37" s="37">
        <f t="shared" si="5"/>
        <v>0</v>
      </c>
      <c r="BG37" s="37">
        <f t="shared" si="5"/>
        <v>0</v>
      </c>
      <c r="BH37" s="37">
        <f t="shared" si="5"/>
        <v>0</v>
      </c>
      <c r="BI37" s="37">
        <f t="shared" si="5"/>
        <v>0</v>
      </c>
      <c r="BJ37" s="37">
        <f t="shared" si="5"/>
        <v>0</v>
      </c>
      <c r="BK37" s="37">
        <f t="shared" si="5"/>
        <v>1</v>
      </c>
      <c r="BL37" s="37">
        <f t="shared" si="5"/>
        <v>0</v>
      </c>
      <c r="BM37" s="37">
        <f t="shared" si="5"/>
        <v>0</v>
      </c>
      <c r="BN37" s="37">
        <f t="shared" si="5"/>
        <v>0</v>
      </c>
      <c r="BO37" s="37">
        <f t="shared" si="5"/>
        <v>1</v>
      </c>
      <c r="BP37" s="37">
        <f t="shared" ref="BP37:CR37" si="10">IF(T37="",0,COUNTIF($D37:$AV37,T37))</f>
        <v>1</v>
      </c>
      <c r="BQ37" s="37">
        <f t="shared" si="10"/>
        <v>1</v>
      </c>
      <c r="BR37" s="37">
        <f t="shared" si="10"/>
        <v>1</v>
      </c>
      <c r="BS37" s="37">
        <f t="shared" si="10"/>
        <v>0</v>
      </c>
      <c r="BT37" s="37">
        <f t="shared" si="10"/>
        <v>0</v>
      </c>
      <c r="BU37" s="37">
        <f t="shared" si="10"/>
        <v>0</v>
      </c>
      <c r="BV37" s="37">
        <f t="shared" si="10"/>
        <v>0</v>
      </c>
      <c r="BW37" s="37">
        <f t="shared" si="10"/>
        <v>0</v>
      </c>
      <c r="BX37" s="37">
        <f t="shared" si="10"/>
        <v>0</v>
      </c>
      <c r="BY37" s="37">
        <f t="shared" si="10"/>
        <v>0</v>
      </c>
      <c r="BZ37" s="37">
        <f t="shared" si="10"/>
        <v>0</v>
      </c>
      <c r="CA37" s="37">
        <f t="shared" si="10"/>
        <v>0</v>
      </c>
      <c r="CB37" s="37">
        <f t="shared" si="10"/>
        <v>0</v>
      </c>
      <c r="CC37" s="37">
        <f t="shared" si="10"/>
        <v>0</v>
      </c>
      <c r="CD37" s="37">
        <f t="shared" si="10"/>
        <v>0</v>
      </c>
      <c r="CE37" s="37">
        <f t="shared" si="10"/>
        <v>0</v>
      </c>
      <c r="CF37" s="37">
        <f t="shared" si="10"/>
        <v>0</v>
      </c>
      <c r="CG37" s="37">
        <f t="shared" si="10"/>
        <v>0</v>
      </c>
      <c r="CH37" s="37">
        <f t="shared" si="10"/>
        <v>0</v>
      </c>
      <c r="CI37" s="37">
        <f t="shared" si="10"/>
        <v>0</v>
      </c>
      <c r="CJ37" s="37">
        <f t="shared" si="10"/>
        <v>0</v>
      </c>
      <c r="CK37" s="37">
        <f t="shared" si="10"/>
        <v>0</v>
      </c>
      <c r="CL37" s="37">
        <f t="shared" si="10"/>
        <v>0</v>
      </c>
      <c r="CM37" s="37">
        <f t="shared" si="10"/>
        <v>0</v>
      </c>
      <c r="CN37" s="37">
        <f t="shared" si="10"/>
        <v>0</v>
      </c>
      <c r="CO37" s="37">
        <f t="shared" si="10"/>
        <v>0</v>
      </c>
      <c r="CP37" s="37">
        <f t="shared" si="10"/>
        <v>0</v>
      </c>
      <c r="CQ37" s="37">
        <f t="shared" si="10"/>
        <v>0</v>
      </c>
      <c r="CR37" s="37">
        <f t="shared" si="10"/>
        <v>0</v>
      </c>
    </row>
    <row r="38" spans="1:96" s="37" customFormat="1" ht="13.5" customHeight="1" thickTop="1">
      <c r="A38" s="61"/>
      <c r="B38" s="47">
        <v>3</v>
      </c>
      <c r="C38" s="40">
        <v>35</v>
      </c>
      <c r="D38" s="32" t="s">
        <v>30</v>
      </c>
      <c r="E38" s="33" t="s">
        <v>27</v>
      </c>
      <c r="F38" s="33" t="s">
        <v>41</v>
      </c>
      <c r="G38" s="33" t="s">
        <v>32</v>
      </c>
      <c r="H38" s="31" t="s">
        <v>27</v>
      </c>
      <c r="I38" s="32"/>
      <c r="J38" s="33"/>
      <c r="K38" s="33"/>
      <c r="L38" s="33"/>
      <c r="M38" s="31"/>
      <c r="N38" s="32"/>
      <c r="O38" s="33"/>
      <c r="P38" s="33"/>
      <c r="Q38" s="33"/>
      <c r="R38" s="31" t="s">
        <v>25</v>
      </c>
      <c r="S38" s="32" t="s">
        <v>29</v>
      </c>
      <c r="T38" s="33" t="s">
        <v>31</v>
      </c>
      <c r="U38" s="33" t="s">
        <v>34</v>
      </c>
      <c r="V38" s="31" t="s">
        <v>29</v>
      </c>
      <c r="W38" s="32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48"/>
      <c r="AW38" s="35" t="s">
        <v>25</v>
      </c>
      <c r="AX38" s="45"/>
    </row>
    <row r="39" spans="1:96" ht="12.6" customHeight="1" thickBot="1">
      <c r="A39" s="61"/>
      <c r="B39" s="39"/>
      <c r="C39" s="40">
        <v>36</v>
      </c>
      <c r="D39" s="41" t="s">
        <v>57</v>
      </c>
      <c r="E39" s="42" t="s">
        <v>58</v>
      </c>
      <c r="F39" s="42" t="s">
        <v>68</v>
      </c>
      <c r="G39" s="42" t="s">
        <v>89</v>
      </c>
      <c r="H39" s="43" t="s">
        <v>72</v>
      </c>
      <c r="I39" s="41" t="s">
        <v>62</v>
      </c>
      <c r="J39" s="42"/>
      <c r="K39" s="42"/>
      <c r="L39" s="42"/>
      <c r="M39" s="43" t="s">
        <v>62</v>
      </c>
      <c r="N39" s="41" t="s">
        <v>62</v>
      </c>
      <c r="O39" s="42" t="s">
        <v>62</v>
      </c>
      <c r="P39" s="42" t="s">
        <v>62</v>
      </c>
      <c r="Q39" s="42" t="s">
        <v>62</v>
      </c>
      <c r="R39" s="43" t="s">
        <v>63</v>
      </c>
      <c r="S39" s="41" t="s">
        <v>83</v>
      </c>
      <c r="T39" s="42" t="s">
        <v>70</v>
      </c>
      <c r="U39" s="42" t="s">
        <v>75</v>
      </c>
      <c r="V39" s="43" t="s">
        <v>67</v>
      </c>
      <c r="W39" s="41" t="str">
        <f>IF(W38&lt;&gt;"",HLOOKUP(W38,[1]PCCM!$G$4:$BA$83,VLOOKUP(W$3,[1]PCCM!$B$6:$C$83,2,0),0),"")</f>
        <v/>
      </c>
      <c r="X39" s="42" t="str">
        <f>IF(X38&lt;&gt;"",HLOOKUP(X38,[1]PCCM!$G$4:$BA$83,VLOOKUP(X$3,[1]PCCM!$B$6:$C$83,2,0),0),"")</f>
        <v/>
      </c>
      <c r="Y39" s="42" t="str">
        <f>IF(Y38&lt;&gt;"",HLOOKUP(Y38,[1]PCCM!$G$4:$BA$83,VLOOKUP(Y$3,[1]PCCM!$B$6:$C$83,2,0),0),"")</f>
        <v/>
      </c>
      <c r="Z39" s="42" t="str">
        <f>IF(Z38&lt;&gt;"",HLOOKUP(Z38,[1]PCCM!$G$4:$BA$83,VLOOKUP(Z$3,[1]PCCM!$B$6:$C$83,2,0),0),"")</f>
        <v/>
      </c>
      <c r="AA39" s="42" t="str">
        <f>IF(AA38&lt;&gt;"",HLOOKUP(AA38,[1]PCCM!$G$4:$BA$83,VLOOKUP(AA$3,[1]PCCM!$B$6:$C$83,2,0),0),"")</f>
        <v/>
      </c>
      <c r="AB39" s="42" t="str">
        <f>IF(AB38&lt;&gt;"",HLOOKUP(AB38,[1]PCCM!$G$4:$BA$83,VLOOKUP(AB$3,[1]PCCM!$B$6:$C$83,2,0),0),"")</f>
        <v/>
      </c>
      <c r="AC39" s="42" t="str">
        <f>IF(AC38&lt;&gt;"",HLOOKUP(AC38,[1]PCCM!$G$4:$BA$83,VLOOKUP(AC$3,[1]PCCM!$B$6:$C$83,2,0),0),"")</f>
        <v/>
      </c>
      <c r="AD39" s="42" t="str">
        <f>IF(AD38&lt;&gt;"",HLOOKUP(AD38,[1]PCCM!$G$4:$BA$83,VLOOKUP(AD$3,[1]PCCM!$B$6:$C$83,2,0),0),"")</f>
        <v/>
      </c>
      <c r="AE39" s="42" t="str">
        <f>IF(AE38&lt;&gt;"",HLOOKUP(AE38,[1]PCCM!$G$4:$BA$83,VLOOKUP(AE$3,[1]PCCM!$B$6:$C$83,2,0),0),"")</f>
        <v/>
      </c>
      <c r="AF39" s="42" t="str">
        <f>IF(AF38&lt;&gt;"",HLOOKUP(AF38,[1]PCCM!$G$4:$BA$83,VLOOKUP(AF$3,[1]PCCM!$B$6:$C$83,2,0),0),"")</f>
        <v/>
      </c>
      <c r="AG39" s="42" t="str">
        <f>IF(AG38&lt;&gt;"",HLOOKUP(AG38,[1]PCCM!$G$4:$BA$83,VLOOKUP(AG$3,[1]PCCM!$B$6:$C$83,2,0),0),"")</f>
        <v/>
      </c>
      <c r="AH39" s="42" t="str">
        <f>IF(AH38&lt;&gt;"",HLOOKUP(AH38,[1]PCCM!$G$4:$BA$83,VLOOKUP(AH$3,[1]PCCM!$B$6:$C$83,2,0),0),"")</f>
        <v/>
      </c>
      <c r="AI39" s="42" t="str">
        <f>IF(AI38&lt;&gt;"",HLOOKUP(AI38,[1]PCCM!$G$4:$BA$83,VLOOKUP(AI$3,[1]PCCM!$B$6:$C$83,2,0),0),"")</f>
        <v/>
      </c>
      <c r="AJ39" s="42" t="str">
        <f>IF(AJ38&lt;&gt;"",HLOOKUP(AJ38,[1]PCCM!$G$4:$BA$83,VLOOKUP(AJ$3,[1]PCCM!$B$6:$C$83,2,0),0),"")</f>
        <v/>
      </c>
      <c r="AK39" s="42" t="str">
        <f>IF(AK38&lt;&gt;"",HLOOKUP(AK38,[1]PCCM!$G$4:$BA$83,VLOOKUP(AK$3,[1]PCCM!$B$6:$C$83,2,0),0),"")</f>
        <v/>
      </c>
      <c r="AL39" s="42" t="str">
        <f>IF(AL38&lt;&gt;"",HLOOKUP(AL38,[1]PCCM!$G$4:$BA$83,VLOOKUP(AL$3,[1]PCCM!$B$6:$C$83,2,0),0),"")</f>
        <v/>
      </c>
      <c r="AM39" s="42" t="str">
        <f>IF(AM38&lt;&gt;"",HLOOKUP(AM38,[1]PCCM!$G$4:$BA$83,VLOOKUP(AM$3,[1]PCCM!$B$6:$C$83,2,0),0),"")</f>
        <v/>
      </c>
      <c r="AN39" s="42" t="str">
        <f>IF(AN38&lt;&gt;"",HLOOKUP(AN38,[1]PCCM!$G$4:$BA$83,VLOOKUP(AN$3,[1]PCCM!$B$6:$C$83,2,0),0),"")</f>
        <v/>
      </c>
      <c r="AO39" s="42" t="str">
        <f>IF(AO38&lt;&gt;"",HLOOKUP(AO38,[1]PCCM!$G$4:$BA$83,VLOOKUP(AO$3,[1]PCCM!$B$6:$C$83,2,0),0),"")</f>
        <v/>
      </c>
      <c r="AP39" s="42" t="str">
        <f>IF(AP38&lt;&gt;"",HLOOKUP(AP38,[1]PCCM!$G$4:$BA$83,VLOOKUP(AP$3,[1]PCCM!$B$6:$C$83,2,0),0),"")</f>
        <v/>
      </c>
      <c r="AQ39" s="42" t="str">
        <f>IF(AQ38&lt;&gt;"",HLOOKUP(AQ38,[1]PCCM!$G$4:$BA$83,VLOOKUP(AQ$3,[1]PCCM!$B$6:$C$83,2,0),0),"")</f>
        <v/>
      </c>
      <c r="AR39" s="42" t="str">
        <f>IF(AR38&lt;&gt;"",HLOOKUP(AR38,[1]PCCM!$G$4:$BA$83,VLOOKUP(AR$3,[1]PCCM!$B$6:$C$83,2,0),0),"")</f>
        <v/>
      </c>
      <c r="AS39" s="42" t="str">
        <f>IF(AS38&lt;&gt;"",HLOOKUP(AS38,[1]PCCM!$G$4:$BA$83,VLOOKUP(AS$3,[1]PCCM!$B$6:$C$83,2,0),0),"")</f>
        <v/>
      </c>
      <c r="AT39" s="42" t="str">
        <f>IF(AT38&lt;&gt;"",HLOOKUP(AT38,[1]PCCM!$G$4:$BA$83,VLOOKUP(AT$3,[1]PCCM!$B$6:$C$83,2,0),0),"")</f>
        <v/>
      </c>
      <c r="AU39" s="42" t="str">
        <f>IF(AU38&lt;&gt;"",HLOOKUP(AU38,[1]PCCM!$G$4:$BA$83,VLOOKUP(AU$3,[1]PCCM!$B$6:$C$83,2,0),0),"")</f>
        <v/>
      </c>
      <c r="AV39" s="43" t="str">
        <f>IF(AV38&lt;&gt;"",HLOOKUP(AV38,[1]PCCM!$G$4:$BA$83,VLOOKUP(AV$3,[1]PCCM!$B$6:$C$83,2,0),0),"")</f>
        <v/>
      </c>
      <c r="AW39" s="44" t="e">
        <f>IF(AW38&lt;&gt;"",HLOOKUP(AW38,[1]PCCM!$G$4:$BA$83,VLOOKUP(AW$3,[1]PCCM!$B$6:$C$83,2,0),0),"")</f>
        <v>#N/A</v>
      </c>
      <c r="AX39" s="45"/>
      <c r="AY39" s="37"/>
      <c r="AZ39" s="37">
        <f t="shared" si="5"/>
        <v>1</v>
      </c>
      <c r="BA39" s="37">
        <f t="shared" si="5"/>
        <v>1</v>
      </c>
      <c r="BB39" s="37">
        <f t="shared" si="5"/>
        <v>1</v>
      </c>
      <c r="BC39" s="37">
        <f t="shared" si="5"/>
        <v>1</v>
      </c>
      <c r="BD39" s="37">
        <f t="shared" si="5"/>
        <v>1</v>
      </c>
      <c r="BE39" s="37">
        <f t="shared" si="5"/>
        <v>0</v>
      </c>
      <c r="BF39" s="37">
        <f t="shared" si="5"/>
        <v>0</v>
      </c>
      <c r="BG39" s="37">
        <f t="shared" si="5"/>
        <v>0</v>
      </c>
      <c r="BH39" s="37">
        <f t="shared" si="5"/>
        <v>0</v>
      </c>
      <c r="BI39" s="37">
        <f t="shared" si="5"/>
        <v>0</v>
      </c>
      <c r="BJ39" s="37">
        <f t="shared" si="5"/>
        <v>0</v>
      </c>
      <c r="BK39" s="37">
        <f t="shared" si="5"/>
        <v>0</v>
      </c>
      <c r="BL39" s="37">
        <f t="shared" si="5"/>
        <v>0</v>
      </c>
      <c r="BM39" s="37">
        <f t="shared" si="5"/>
        <v>0</v>
      </c>
      <c r="BN39" s="37">
        <f t="shared" si="5"/>
        <v>1</v>
      </c>
      <c r="BO39" s="37">
        <f t="shared" si="5"/>
        <v>1</v>
      </c>
      <c r="BP39" s="37">
        <f t="shared" ref="BP39:CR39" si="11">IF(T39="",0,COUNTIF($D39:$AV39,T39))</f>
        <v>1</v>
      </c>
      <c r="BQ39" s="37">
        <f t="shared" si="11"/>
        <v>1</v>
      </c>
      <c r="BR39" s="37">
        <f t="shared" si="11"/>
        <v>1</v>
      </c>
      <c r="BS39" s="37">
        <f t="shared" si="11"/>
        <v>0</v>
      </c>
      <c r="BT39" s="37">
        <f t="shared" si="11"/>
        <v>0</v>
      </c>
      <c r="BU39" s="37">
        <f t="shared" si="11"/>
        <v>0</v>
      </c>
      <c r="BV39" s="37">
        <f t="shared" si="11"/>
        <v>0</v>
      </c>
      <c r="BW39" s="37">
        <f t="shared" si="11"/>
        <v>0</v>
      </c>
      <c r="BX39" s="37">
        <f t="shared" si="11"/>
        <v>0</v>
      </c>
      <c r="BY39" s="37">
        <f t="shared" si="11"/>
        <v>0</v>
      </c>
      <c r="BZ39" s="37">
        <f t="shared" si="11"/>
        <v>0</v>
      </c>
      <c r="CA39" s="37">
        <f t="shared" si="11"/>
        <v>0</v>
      </c>
      <c r="CB39" s="37">
        <f t="shared" si="11"/>
        <v>0</v>
      </c>
      <c r="CC39" s="37">
        <f t="shared" si="11"/>
        <v>0</v>
      </c>
      <c r="CD39" s="37">
        <f t="shared" si="11"/>
        <v>0</v>
      </c>
      <c r="CE39" s="37">
        <f t="shared" si="11"/>
        <v>0</v>
      </c>
      <c r="CF39" s="37">
        <f t="shared" si="11"/>
        <v>0</v>
      </c>
      <c r="CG39" s="37">
        <f t="shared" si="11"/>
        <v>0</v>
      </c>
      <c r="CH39" s="37">
        <f t="shared" si="11"/>
        <v>0</v>
      </c>
      <c r="CI39" s="37">
        <f t="shared" si="11"/>
        <v>0</v>
      </c>
      <c r="CJ39" s="37">
        <f t="shared" si="11"/>
        <v>0</v>
      </c>
      <c r="CK39" s="37">
        <f t="shared" si="11"/>
        <v>0</v>
      </c>
      <c r="CL39" s="37">
        <f t="shared" si="11"/>
        <v>0</v>
      </c>
      <c r="CM39" s="37">
        <f t="shared" si="11"/>
        <v>0</v>
      </c>
      <c r="CN39" s="37">
        <f t="shared" si="11"/>
        <v>0</v>
      </c>
      <c r="CO39" s="37">
        <f t="shared" si="11"/>
        <v>0</v>
      </c>
      <c r="CP39" s="37">
        <f t="shared" si="11"/>
        <v>0</v>
      </c>
      <c r="CQ39" s="37">
        <f t="shared" si="11"/>
        <v>0</v>
      </c>
      <c r="CR39" s="37">
        <f t="shared" si="11"/>
        <v>0</v>
      </c>
    </row>
    <row r="40" spans="1:96" s="37" customFormat="1" ht="13.5" customHeight="1" thickTop="1">
      <c r="A40" s="61"/>
      <c r="B40" s="47">
        <v>4</v>
      </c>
      <c r="C40" s="40">
        <v>37</v>
      </c>
      <c r="D40" s="32" t="s">
        <v>31</v>
      </c>
      <c r="E40" s="33" t="s">
        <v>29</v>
      </c>
      <c r="F40" s="33" t="s">
        <v>34</v>
      </c>
      <c r="G40" s="33" t="s">
        <v>27</v>
      </c>
      <c r="H40" s="31" t="s">
        <v>32</v>
      </c>
      <c r="I40" s="32"/>
      <c r="J40" s="33"/>
      <c r="K40" s="33"/>
      <c r="L40" s="33"/>
      <c r="M40" s="31"/>
      <c r="N40" s="32"/>
      <c r="O40" s="33"/>
      <c r="P40" s="33"/>
      <c r="Q40" s="33"/>
      <c r="R40" s="31" t="s">
        <v>25</v>
      </c>
      <c r="S40" s="32" t="s">
        <v>42</v>
      </c>
      <c r="T40" s="33" t="s">
        <v>42</v>
      </c>
      <c r="U40" s="33" t="s">
        <v>42</v>
      </c>
      <c r="V40" s="31" t="s">
        <v>42</v>
      </c>
      <c r="W40" s="32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48"/>
      <c r="AW40" s="35" t="s">
        <v>25</v>
      </c>
      <c r="AX40" s="45"/>
    </row>
    <row r="41" spans="1:96" ht="12.6" customHeight="1" thickBot="1">
      <c r="A41" s="61"/>
      <c r="B41" s="39"/>
      <c r="C41" s="40">
        <v>38</v>
      </c>
      <c r="D41" s="41" t="s">
        <v>70</v>
      </c>
      <c r="E41" s="42" t="s">
        <v>83</v>
      </c>
      <c r="F41" s="42" t="s">
        <v>75</v>
      </c>
      <c r="G41" s="42" t="s">
        <v>87</v>
      </c>
      <c r="H41" s="43" t="s">
        <v>89</v>
      </c>
      <c r="I41" s="41" t="s">
        <v>62</v>
      </c>
      <c r="J41" s="42"/>
      <c r="K41" s="42"/>
      <c r="L41" s="42"/>
      <c r="M41" s="43" t="s">
        <v>62</v>
      </c>
      <c r="N41" s="41" t="s">
        <v>62</v>
      </c>
      <c r="O41" s="42" t="s">
        <v>62</v>
      </c>
      <c r="P41" s="42" t="s">
        <v>62</v>
      </c>
      <c r="Q41" s="42" t="s">
        <v>62</v>
      </c>
      <c r="R41" s="43" t="s">
        <v>63</v>
      </c>
      <c r="S41" s="41" t="s">
        <v>64</v>
      </c>
      <c r="T41" s="42" t="s">
        <v>57</v>
      </c>
      <c r="U41" s="42" t="s">
        <v>76</v>
      </c>
      <c r="V41" s="43" t="s">
        <v>88</v>
      </c>
      <c r="W41" s="41" t="str">
        <f>IF(W40&lt;&gt;"",HLOOKUP(W40,[1]PCCM!$G$4:$BA$83,VLOOKUP(W$3,[1]PCCM!$B$6:$C$83,2,0),0),"")</f>
        <v/>
      </c>
      <c r="X41" s="42" t="str">
        <f>IF(X40&lt;&gt;"",HLOOKUP(X40,[1]PCCM!$G$4:$BA$83,VLOOKUP(X$3,[1]PCCM!$B$6:$C$83,2,0),0),"")</f>
        <v/>
      </c>
      <c r="Y41" s="42" t="str">
        <f>IF(Y40&lt;&gt;"",HLOOKUP(Y40,[1]PCCM!$G$4:$BA$83,VLOOKUP(Y$3,[1]PCCM!$B$6:$C$83,2,0),0),"")</f>
        <v/>
      </c>
      <c r="Z41" s="42" t="str">
        <f>IF(Z40&lt;&gt;"",HLOOKUP(Z40,[1]PCCM!$G$4:$BA$83,VLOOKUP(Z$3,[1]PCCM!$B$6:$C$83,2,0),0),"")</f>
        <v/>
      </c>
      <c r="AA41" s="42" t="str">
        <f>IF(AA40&lt;&gt;"",HLOOKUP(AA40,[1]PCCM!$G$4:$BA$83,VLOOKUP(AA$3,[1]PCCM!$B$6:$C$83,2,0),0),"")</f>
        <v/>
      </c>
      <c r="AB41" s="42" t="str">
        <f>IF(AB40&lt;&gt;"",HLOOKUP(AB40,[1]PCCM!$G$4:$BA$83,VLOOKUP(AB$3,[1]PCCM!$B$6:$C$83,2,0),0),"")</f>
        <v/>
      </c>
      <c r="AC41" s="42" t="str">
        <f>IF(AC40&lt;&gt;"",HLOOKUP(AC40,[1]PCCM!$G$4:$BA$83,VLOOKUP(AC$3,[1]PCCM!$B$6:$C$83,2,0),0),"")</f>
        <v/>
      </c>
      <c r="AD41" s="42" t="str">
        <f>IF(AD40&lt;&gt;"",HLOOKUP(AD40,[1]PCCM!$G$4:$BA$83,VLOOKUP(AD$3,[1]PCCM!$B$6:$C$83,2,0),0),"")</f>
        <v/>
      </c>
      <c r="AE41" s="42" t="str">
        <f>IF(AE40&lt;&gt;"",HLOOKUP(AE40,[1]PCCM!$G$4:$BA$83,VLOOKUP(AE$3,[1]PCCM!$B$6:$C$83,2,0),0),"")</f>
        <v/>
      </c>
      <c r="AF41" s="42" t="str">
        <f>IF(AF40&lt;&gt;"",HLOOKUP(AF40,[1]PCCM!$G$4:$BA$83,VLOOKUP(AF$3,[1]PCCM!$B$6:$C$83,2,0),0),"")</f>
        <v/>
      </c>
      <c r="AG41" s="42" t="str">
        <f>IF(AG40&lt;&gt;"",HLOOKUP(AG40,[1]PCCM!$G$4:$BA$83,VLOOKUP(AG$3,[1]PCCM!$B$6:$C$83,2,0),0),"")</f>
        <v/>
      </c>
      <c r="AH41" s="42" t="str">
        <f>IF(AH40&lt;&gt;"",HLOOKUP(AH40,[1]PCCM!$G$4:$BA$83,VLOOKUP(AH$3,[1]PCCM!$B$6:$C$83,2,0),0),"")</f>
        <v/>
      </c>
      <c r="AI41" s="42" t="str">
        <f>IF(AI40&lt;&gt;"",HLOOKUP(AI40,[1]PCCM!$G$4:$BA$83,VLOOKUP(AI$3,[1]PCCM!$B$6:$C$83,2,0),0),"")</f>
        <v/>
      </c>
      <c r="AJ41" s="42" t="str">
        <f>IF(AJ40&lt;&gt;"",HLOOKUP(AJ40,[1]PCCM!$G$4:$BA$83,VLOOKUP(AJ$3,[1]PCCM!$B$6:$C$83,2,0),0),"")</f>
        <v/>
      </c>
      <c r="AK41" s="42" t="str">
        <f>IF(AK40&lt;&gt;"",HLOOKUP(AK40,[1]PCCM!$G$4:$BA$83,VLOOKUP(AK$3,[1]PCCM!$B$6:$C$83,2,0),0),"")</f>
        <v/>
      </c>
      <c r="AL41" s="42" t="str">
        <f>IF(AL40&lt;&gt;"",HLOOKUP(AL40,[1]PCCM!$G$4:$BA$83,VLOOKUP(AL$3,[1]PCCM!$B$6:$C$83,2,0),0),"")</f>
        <v/>
      </c>
      <c r="AM41" s="42" t="str">
        <f>IF(AM40&lt;&gt;"",HLOOKUP(AM40,[1]PCCM!$G$4:$BA$83,VLOOKUP(AM$3,[1]PCCM!$B$6:$C$83,2,0),0),"")</f>
        <v/>
      </c>
      <c r="AN41" s="42" t="str">
        <f>IF(AN40&lt;&gt;"",HLOOKUP(AN40,[1]PCCM!$G$4:$BA$83,VLOOKUP(AN$3,[1]PCCM!$B$6:$C$83,2,0),0),"")</f>
        <v/>
      </c>
      <c r="AO41" s="42" t="str">
        <f>IF(AO40&lt;&gt;"",HLOOKUP(AO40,[1]PCCM!$G$4:$BA$83,VLOOKUP(AO$3,[1]PCCM!$B$6:$C$83,2,0),0),"")</f>
        <v/>
      </c>
      <c r="AP41" s="42" t="str">
        <f>IF(AP40&lt;&gt;"",HLOOKUP(AP40,[1]PCCM!$G$4:$BA$83,VLOOKUP(AP$3,[1]PCCM!$B$6:$C$83,2,0),0),"")</f>
        <v/>
      </c>
      <c r="AQ41" s="42" t="str">
        <f>IF(AQ40&lt;&gt;"",HLOOKUP(AQ40,[1]PCCM!$G$4:$BA$83,VLOOKUP(AQ$3,[1]PCCM!$B$6:$C$83,2,0),0),"")</f>
        <v/>
      </c>
      <c r="AR41" s="42" t="str">
        <f>IF(AR40&lt;&gt;"",HLOOKUP(AR40,[1]PCCM!$G$4:$BA$83,VLOOKUP(AR$3,[1]PCCM!$B$6:$C$83,2,0),0),"")</f>
        <v/>
      </c>
      <c r="AS41" s="42" t="str">
        <f>IF(AS40&lt;&gt;"",HLOOKUP(AS40,[1]PCCM!$G$4:$BA$83,VLOOKUP(AS$3,[1]PCCM!$B$6:$C$83,2,0),0),"")</f>
        <v/>
      </c>
      <c r="AT41" s="42" t="str">
        <f>IF(AT40&lt;&gt;"",HLOOKUP(AT40,[1]PCCM!$G$4:$BA$83,VLOOKUP(AT$3,[1]PCCM!$B$6:$C$83,2,0),0),"")</f>
        <v/>
      </c>
      <c r="AU41" s="42" t="str">
        <f>IF(AU40&lt;&gt;"",HLOOKUP(AU40,[1]PCCM!$G$4:$BA$83,VLOOKUP(AU$3,[1]PCCM!$B$6:$C$83,2,0),0),"")</f>
        <v/>
      </c>
      <c r="AV41" s="43" t="str">
        <f>IF(AV40&lt;&gt;"",HLOOKUP(AV40,[1]PCCM!$G$4:$BA$83,VLOOKUP(AV$3,[1]PCCM!$B$6:$C$83,2,0),0),"")</f>
        <v/>
      </c>
      <c r="AW41" s="44" t="e">
        <f>IF(AW40&lt;&gt;"",HLOOKUP(AW40,[1]PCCM!$G$4:$BA$83,VLOOKUP(AW$3,[1]PCCM!$B$6:$C$83,2,0),0),"")</f>
        <v>#N/A</v>
      </c>
      <c r="AX41" s="45"/>
      <c r="AY41" s="37"/>
      <c r="AZ41" s="37">
        <f t="shared" si="5"/>
        <v>1</v>
      </c>
      <c r="BA41" s="37">
        <f t="shared" si="5"/>
        <v>1</v>
      </c>
      <c r="BB41" s="37">
        <f t="shared" si="5"/>
        <v>1</v>
      </c>
      <c r="BC41" s="37">
        <f t="shared" si="5"/>
        <v>1</v>
      </c>
      <c r="BD41" s="37">
        <f t="shared" si="5"/>
        <v>1</v>
      </c>
      <c r="BE41" s="37">
        <f t="shared" si="5"/>
        <v>0</v>
      </c>
      <c r="BF41" s="37">
        <f t="shared" si="5"/>
        <v>0</v>
      </c>
      <c r="BG41" s="37">
        <f t="shared" si="5"/>
        <v>0</v>
      </c>
      <c r="BH41" s="37">
        <f t="shared" si="5"/>
        <v>0</v>
      </c>
      <c r="BI41" s="37">
        <f t="shared" si="5"/>
        <v>0</v>
      </c>
      <c r="BJ41" s="37">
        <f t="shared" si="5"/>
        <v>0</v>
      </c>
      <c r="BK41" s="37">
        <f t="shared" si="5"/>
        <v>0</v>
      </c>
      <c r="BL41" s="37">
        <f t="shared" si="5"/>
        <v>0</v>
      </c>
      <c r="BM41" s="37">
        <f t="shared" si="5"/>
        <v>0</v>
      </c>
      <c r="BN41" s="37">
        <f t="shared" si="5"/>
        <v>1</v>
      </c>
      <c r="BO41" s="37">
        <f t="shared" si="5"/>
        <v>1</v>
      </c>
      <c r="BP41" s="37">
        <f t="shared" ref="BP41:CR41" si="12">IF(T41="",0,COUNTIF($D41:$AV41,T41))</f>
        <v>1</v>
      </c>
      <c r="BQ41" s="37">
        <f t="shared" si="12"/>
        <v>1</v>
      </c>
      <c r="BR41" s="37">
        <f t="shared" si="12"/>
        <v>1</v>
      </c>
      <c r="BS41" s="37">
        <f t="shared" si="12"/>
        <v>0</v>
      </c>
      <c r="BT41" s="37">
        <f t="shared" si="12"/>
        <v>0</v>
      </c>
      <c r="BU41" s="37">
        <f t="shared" si="12"/>
        <v>0</v>
      </c>
      <c r="BV41" s="37">
        <f t="shared" si="12"/>
        <v>0</v>
      </c>
      <c r="BW41" s="37">
        <f t="shared" si="12"/>
        <v>0</v>
      </c>
      <c r="BX41" s="37">
        <f t="shared" si="12"/>
        <v>0</v>
      </c>
      <c r="BY41" s="37">
        <f t="shared" si="12"/>
        <v>0</v>
      </c>
      <c r="BZ41" s="37">
        <f t="shared" si="12"/>
        <v>0</v>
      </c>
      <c r="CA41" s="37">
        <f t="shared" si="12"/>
        <v>0</v>
      </c>
      <c r="CB41" s="37">
        <f t="shared" si="12"/>
        <v>0</v>
      </c>
      <c r="CC41" s="37">
        <f t="shared" si="12"/>
        <v>0</v>
      </c>
      <c r="CD41" s="37">
        <f t="shared" si="12"/>
        <v>0</v>
      </c>
      <c r="CE41" s="37">
        <f t="shared" si="12"/>
        <v>0</v>
      </c>
      <c r="CF41" s="37">
        <f t="shared" si="12"/>
        <v>0</v>
      </c>
      <c r="CG41" s="37">
        <f t="shared" si="12"/>
        <v>0</v>
      </c>
      <c r="CH41" s="37">
        <f t="shared" si="12"/>
        <v>0</v>
      </c>
      <c r="CI41" s="37">
        <f t="shared" si="12"/>
        <v>0</v>
      </c>
      <c r="CJ41" s="37">
        <f t="shared" si="12"/>
        <v>0</v>
      </c>
      <c r="CK41" s="37">
        <f t="shared" si="12"/>
        <v>0</v>
      </c>
      <c r="CL41" s="37">
        <f t="shared" si="12"/>
        <v>0</v>
      </c>
      <c r="CM41" s="37">
        <f t="shared" si="12"/>
        <v>0</v>
      </c>
      <c r="CN41" s="37">
        <f t="shared" si="12"/>
        <v>0</v>
      </c>
      <c r="CO41" s="37">
        <f t="shared" si="12"/>
        <v>0</v>
      </c>
      <c r="CP41" s="37">
        <f t="shared" si="12"/>
        <v>0</v>
      </c>
      <c r="CQ41" s="37">
        <f t="shared" si="12"/>
        <v>0</v>
      </c>
      <c r="CR41" s="37">
        <f t="shared" si="12"/>
        <v>0</v>
      </c>
    </row>
    <row r="42" spans="1:96" s="37" customFormat="1" ht="13.5" customHeight="1" thickTop="1">
      <c r="A42" s="61"/>
      <c r="B42" s="47">
        <v>5</v>
      </c>
      <c r="C42" s="40">
        <v>39</v>
      </c>
      <c r="D42" s="32"/>
      <c r="E42" s="33"/>
      <c r="F42" s="33"/>
      <c r="G42" s="33"/>
      <c r="H42" s="31"/>
      <c r="I42" s="32"/>
      <c r="J42" s="33"/>
      <c r="K42" s="33"/>
      <c r="L42" s="33"/>
      <c r="M42" s="31"/>
      <c r="N42" s="32"/>
      <c r="O42" s="33"/>
      <c r="P42" s="33"/>
      <c r="Q42" s="33"/>
      <c r="R42" s="31"/>
      <c r="S42" s="32" t="s">
        <v>42</v>
      </c>
      <c r="T42" s="33" t="s">
        <v>42</v>
      </c>
      <c r="U42" s="33" t="s">
        <v>42</v>
      </c>
      <c r="V42" s="31" t="s">
        <v>42</v>
      </c>
      <c r="W42" s="32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48"/>
      <c r="AW42" s="35" t="s">
        <v>25</v>
      </c>
      <c r="AX42" s="45"/>
    </row>
    <row r="43" spans="1:96" ht="12.6" customHeight="1" thickBot="1">
      <c r="A43" s="62"/>
      <c r="B43" s="59"/>
      <c r="C43" s="40">
        <v>40</v>
      </c>
      <c r="D43" s="41" t="s">
        <v>62</v>
      </c>
      <c r="E43" s="42" t="s">
        <v>62</v>
      </c>
      <c r="F43" s="42" t="s">
        <v>62</v>
      </c>
      <c r="G43" s="42" t="s">
        <v>62</v>
      </c>
      <c r="H43" s="43" t="s">
        <v>62</v>
      </c>
      <c r="I43" s="41" t="s">
        <v>62</v>
      </c>
      <c r="J43" s="42" t="s">
        <v>62</v>
      </c>
      <c r="K43" s="42" t="s">
        <v>62</v>
      </c>
      <c r="L43" s="42" t="s">
        <v>62</v>
      </c>
      <c r="M43" s="43" t="s">
        <v>62</v>
      </c>
      <c r="N43" s="41" t="s">
        <v>62</v>
      </c>
      <c r="O43" s="42" t="s">
        <v>62</v>
      </c>
      <c r="P43" s="42" t="s">
        <v>62</v>
      </c>
      <c r="Q43" s="42" t="s">
        <v>62</v>
      </c>
      <c r="R43" s="43" t="s">
        <v>62</v>
      </c>
      <c r="S43" s="41" t="s">
        <v>64</v>
      </c>
      <c r="T43" s="42" t="s">
        <v>57</v>
      </c>
      <c r="U43" s="42" t="s">
        <v>76</v>
      </c>
      <c r="V43" s="43" t="s">
        <v>88</v>
      </c>
      <c r="W43" s="41" t="str">
        <f>IF(W42&lt;&gt;"",HLOOKUP(W42,[1]PCCM!$G$4:$BA$83,VLOOKUP(W$3,[1]PCCM!$B$6:$C$83,2,0),0),"")</f>
        <v/>
      </c>
      <c r="X43" s="42" t="str">
        <f>IF(X42&lt;&gt;"",HLOOKUP(X42,[1]PCCM!$G$4:$BA$83,VLOOKUP(X$3,[1]PCCM!$B$6:$C$83,2,0),0),"")</f>
        <v/>
      </c>
      <c r="Y43" s="42" t="str">
        <f>IF(Y42&lt;&gt;"",HLOOKUP(Y42,[1]PCCM!$G$4:$BA$83,VLOOKUP(Y$3,[1]PCCM!$B$6:$C$83,2,0),0),"")</f>
        <v/>
      </c>
      <c r="Z43" s="42" t="str">
        <f>IF(Z42&lt;&gt;"",HLOOKUP(Z42,[1]PCCM!$G$4:$BA$83,VLOOKUP(Z$3,[1]PCCM!$B$6:$C$83,2,0),0),"")</f>
        <v/>
      </c>
      <c r="AA43" s="42" t="str">
        <f>IF(AA42&lt;&gt;"",HLOOKUP(AA42,[1]PCCM!$G$4:$BA$83,VLOOKUP(AA$3,[1]PCCM!$B$6:$C$83,2,0),0),"")</f>
        <v/>
      </c>
      <c r="AB43" s="42" t="str">
        <f>IF(AB42&lt;&gt;"",HLOOKUP(AB42,[1]PCCM!$G$4:$BA$83,VLOOKUP(AB$3,[1]PCCM!$B$6:$C$83,2,0),0),"")</f>
        <v/>
      </c>
      <c r="AC43" s="42" t="str">
        <f>IF(AC42&lt;&gt;"",HLOOKUP(AC42,[1]PCCM!$G$4:$BA$83,VLOOKUP(AC$3,[1]PCCM!$B$6:$C$83,2,0),0),"")</f>
        <v/>
      </c>
      <c r="AD43" s="42" t="str">
        <f>IF(AD42&lt;&gt;"",HLOOKUP(AD42,[1]PCCM!$G$4:$BA$83,VLOOKUP(AD$3,[1]PCCM!$B$6:$C$83,2,0),0),"")</f>
        <v/>
      </c>
      <c r="AE43" s="42" t="str">
        <f>IF(AE42&lt;&gt;"",HLOOKUP(AE42,[1]PCCM!$G$4:$BA$83,VLOOKUP(AE$3,[1]PCCM!$B$6:$C$83,2,0),0),"")</f>
        <v/>
      </c>
      <c r="AF43" s="42" t="str">
        <f>IF(AF42&lt;&gt;"",HLOOKUP(AF42,[1]PCCM!$G$4:$BA$83,VLOOKUP(AF$3,[1]PCCM!$B$6:$C$83,2,0),0),"")</f>
        <v/>
      </c>
      <c r="AG43" s="42" t="str">
        <f>IF(AG42&lt;&gt;"",HLOOKUP(AG42,[1]PCCM!$G$4:$BA$83,VLOOKUP(AG$3,[1]PCCM!$B$6:$C$83,2,0),0),"")</f>
        <v/>
      </c>
      <c r="AH43" s="42" t="str">
        <f>IF(AH42&lt;&gt;"",HLOOKUP(AH42,[1]PCCM!$G$4:$BA$83,VLOOKUP(AH$3,[1]PCCM!$B$6:$C$83,2,0),0),"")</f>
        <v/>
      </c>
      <c r="AI43" s="42" t="str">
        <f>IF(AI42&lt;&gt;"",HLOOKUP(AI42,[1]PCCM!$G$4:$BA$83,VLOOKUP(AI$3,[1]PCCM!$B$6:$C$83,2,0),0),"")</f>
        <v/>
      </c>
      <c r="AJ43" s="42" t="str">
        <f>IF(AJ42&lt;&gt;"",HLOOKUP(AJ42,[1]PCCM!$G$4:$BA$83,VLOOKUP(AJ$3,[1]PCCM!$B$6:$C$83,2,0),0),"")</f>
        <v/>
      </c>
      <c r="AK43" s="42" t="str">
        <f>IF(AK42&lt;&gt;"",HLOOKUP(AK42,[1]PCCM!$G$4:$BA$83,VLOOKUP(AK$3,[1]PCCM!$B$6:$C$83,2,0),0),"")</f>
        <v/>
      </c>
      <c r="AL43" s="42" t="str">
        <f>IF(AL42&lt;&gt;"",HLOOKUP(AL42,[1]PCCM!$G$4:$BA$83,VLOOKUP(AL$3,[1]PCCM!$B$6:$C$83,2,0),0),"")</f>
        <v/>
      </c>
      <c r="AM43" s="42" t="str">
        <f>IF(AM42&lt;&gt;"",HLOOKUP(AM42,[1]PCCM!$G$4:$BA$83,VLOOKUP(AM$3,[1]PCCM!$B$6:$C$83,2,0),0),"")</f>
        <v/>
      </c>
      <c r="AN43" s="42" t="str">
        <f>IF(AN42&lt;&gt;"",HLOOKUP(AN42,[1]PCCM!$G$4:$BA$83,VLOOKUP(AN$3,[1]PCCM!$B$6:$C$83,2,0),0),"")</f>
        <v/>
      </c>
      <c r="AO43" s="42" t="str">
        <f>IF(AO42&lt;&gt;"",HLOOKUP(AO42,[1]PCCM!$G$4:$BA$83,VLOOKUP(AO$3,[1]PCCM!$B$6:$C$83,2,0),0),"")</f>
        <v/>
      </c>
      <c r="AP43" s="42" t="str">
        <f>IF(AP42&lt;&gt;"",HLOOKUP(AP42,[1]PCCM!$G$4:$BA$83,VLOOKUP(AP$3,[1]PCCM!$B$6:$C$83,2,0),0),"")</f>
        <v/>
      </c>
      <c r="AQ43" s="42" t="str">
        <f>IF(AQ42&lt;&gt;"",HLOOKUP(AQ42,[1]PCCM!$G$4:$BA$83,VLOOKUP(AQ$3,[1]PCCM!$B$6:$C$83,2,0),0),"")</f>
        <v/>
      </c>
      <c r="AR43" s="42" t="str">
        <f>IF(AR42&lt;&gt;"",HLOOKUP(AR42,[1]PCCM!$G$4:$BA$83,VLOOKUP(AR$3,[1]PCCM!$B$6:$C$83,2,0),0),"")</f>
        <v/>
      </c>
      <c r="AS43" s="42" t="str">
        <f>IF(AS42&lt;&gt;"",HLOOKUP(AS42,[1]PCCM!$G$4:$BA$83,VLOOKUP(AS$3,[1]PCCM!$B$6:$C$83,2,0),0),"")</f>
        <v/>
      </c>
      <c r="AT43" s="42" t="str">
        <f>IF(AT42&lt;&gt;"",HLOOKUP(AT42,[1]PCCM!$G$4:$BA$83,VLOOKUP(AT$3,[1]PCCM!$B$6:$C$83,2,0),0),"")</f>
        <v/>
      </c>
      <c r="AU43" s="42" t="str">
        <f>IF(AU42&lt;&gt;"",HLOOKUP(AU42,[1]PCCM!$G$4:$BA$83,VLOOKUP(AU$3,[1]PCCM!$B$6:$C$83,2,0),0),"")</f>
        <v/>
      </c>
      <c r="AV43" s="43" t="str">
        <f>IF(AV42&lt;&gt;"",HLOOKUP(AV42,[1]PCCM!$G$4:$BA$83,VLOOKUP(AV$3,[1]PCCM!$B$6:$C$83,2,0),0),"")</f>
        <v/>
      </c>
      <c r="AW43" s="44" t="e">
        <f>IF(AW42&lt;&gt;"",HLOOKUP(AW42,[1]PCCM!$G$4:$BA$83,VLOOKUP(AW$3,[1]PCCM!$B$6:$C$83,2,0),0),"")</f>
        <v>#N/A</v>
      </c>
      <c r="AX43" s="45"/>
      <c r="AY43" s="37"/>
      <c r="AZ43" s="37">
        <f t="shared" si="5"/>
        <v>0</v>
      </c>
      <c r="BA43" s="37">
        <f t="shared" si="5"/>
        <v>0</v>
      </c>
      <c r="BB43" s="37">
        <f t="shared" si="5"/>
        <v>0</v>
      </c>
      <c r="BC43" s="37">
        <f t="shared" si="5"/>
        <v>0</v>
      </c>
      <c r="BD43" s="37">
        <f t="shared" si="5"/>
        <v>0</v>
      </c>
      <c r="BE43" s="37">
        <f t="shared" si="5"/>
        <v>0</v>
      </c>
      <c r="BF43" s="37">
        <f t="shared" si="5"/>
        <v>0</v>
      </c>
      <c r="BG43" s="37">
        <f t="shared" si="5"/>
        <v>0</v>
      </c>
      <c r="BH43" s="37">
        <f t="shared" si="5"/>
        <v>0</v>
      </c>
      <c r="BI43" s="37">
        <f t="shared" si="5"/>
        <v>0</v>
      </c>
      <c r="BJ43" s="37">
        <f t="shared" si="5"/>
        <v>0</v>
      </c>
      <c r="BK43" s="37">
        <f t="shared" si="5"/>
        <v>0</v>
      </c>
      <c r="BL43" s="37">
        <f t="shared" si="5"/>
        <v>0</v>
      </c>
      <c r="BM43" s="37">
        <f t="shared" si="5"/>
        <v>0</v>
      </c>
      <c r="BN43" s="37">
        <f t="shared" si="5"/>
        <v>0</v>
      </c>
      <c r="BO43" s="37">
        <f t="shared" si="5"/>
        <v>1</v>
      </c>
      <c r="BP43" s="37">
        <f t="shared" ref="BP43:CR43" si="13">IF(T43="",0,COUNTIF($D43:$AV43,T43))</f>
        <v>1</v>
      </c>
      <c r="BQ43" s="37">
        <f t="shared" si="13"/>
        <v>1</v>
      </c>
      <c r="BR43" s="37">
        <f t="shared" si="13"/>
        <v>1</v>
      </c>
      <c r="BS43" s="37">
        <f t="shared" si="13"/>
        <v>0</v>
      </c>
      <c r="BT43" s="37">
        <f t="shared" si="13"/>
        <v>0</v>
      </c>
      <c r="BU43" s="37">
        <f t="shared" si="13"/>
        <v>0</v>
      </c>
      <c r="BV43" s="37">
        <f t="shared" si="13"/>
        <v>0</v>
      </c>
      <c r="BW43" s="37">
        <f t="shared" si="13"/>
        <v>0</v>
      </c>
      <c r="BX43" s="37">
        <f t="shared" si="13"/>
        <v>0</v>
      </c>
      <c r="BY43" s="37">
        <f t="shared" si="13"/>
        <v>0</v>
      </c>
      <c r="BZ43" s="37">
        <f t="shared" si="13"/>
        <v>0</v>
      </c>
      <c r="CA43" s="37">
        <f t="shared" si="13"/>
        <v>0</v>
      </c>
      <c r="CB43" s="37">
        <f t="shared" si="13"/>
        <v>0</v>
      </c>
      <c r="CC43" s="37">
        <f t="shared" si="13"/>
        <v>0</v>
      </c>
      <c r="CD43" s="37">
        <f t="shared" si="13"/>
        <v>0</v>
      </c>
      <c r="CE43" s="37">
        <f t="shared" si="13"/>
        <v>0</v>
      </c>
      <c r="CF43" s="37">
        <f t="shared" si="13"/>
        <v>0</v>
      </c>
      <c r="CG43" s="37">
        <f t="shared" si="13"/>
        <v>0</v>
      </c>
      <c r="CH43" s="37">
        <f t="shared" si="13"/>
        <v>0</v>
      </c>
      <c r="CI43" s="37">
        <f t="shared" si="13"/>
        <v>0</v>
      </c>
      <c r="CJ43" s="37">
        <f t="shared" si="13"/>
        <v>0</v>
      </c>
      <c r="CK43" s="37">
        <f t="shared" si="13"/>
        <v>0</v>
      </c>
      <c r="CL43" s="37">
        <f t="shared" si="13"/>
        <v>0</v>
      </c>
      <c r="CM43" s="37">
        <f t="shared" si="13"/>
        <v>0</v>
      </c>
      <c r="CN43" s="37">
        <f t="shared" si="13"/>
        <v>0</v>
      </c>
      <c r="CO43" s="37">
        <f t="shared" si="13"/>
        <v>0</v>
      </c>
      <c r="CP43" s="37">
        <f t="shared" si="13"/>
        <v>0</v>
      </c>
      <c r="CQ43" s="37">
        <f t="shared" si="13"/>
        <v>0</v>
      </c>
      <c r="CR43" s="37">
        <f t="shared" si="13"/>
        <v>0</v>
      </c>
    </row>
    <row r="44" spans="1:96" s="37" customFormat="1" ht="13.5" customHeight="1" thickTop="1">
      <c r="A44" s="51" t="s">
        <v>43</v>
      </c>
      <c r="B44" s="52">
        <v>1</v>
      </c>
      <c r="C44" s="40">
        <v>41</v>
      </c>
      <c r="D44" s="53" t="s">
        <v>29</v>
      </c>
      <c r="E44" s="54" t="s">
        <v>38</v>
      </c>
      <c r="F44" s="54" t="s">
        <v>27</v>
      </c>
      <c r="G44" s="54" t="s">
        <v>44</v>
      </c>
      <c r="H44" s="55" t="s">
        <v>29</v>
      </c>
      <c r="I44" s="53"/>
      <c r="J44" s="54"/>
      <c r="K44" s="54"/>
      <c r="L44" s="54"/>
      <c r="M44" s="55"/>
      <c r="N44" s="53"/>
      <c r="O44" s="54"/>
      <c r="P44" s="54"/>
      <c r="Q44" s="54" t="s">
        <v>25</v>
      </c>
      <c r="R44" s="55"/>
      <c r="S44" s="53" t="s">
        <v>33</v>
      </c>
      <c r="T44" s="54" t="s">
        <v>29</v>
      </c>
      <c r="U44" s="54" t="s">
        <v>27</v>
      </c>
      <c r="V44" s="55" t="s">
        <v>26</v>
      </c>
      <c r="W44" s="53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6"/>
      <c r="AW44" s="35" t="s">
        <v>25</v>
      </c>
      <c r="AX44" s="45"/>
    </row>
    <row r="45" spans="1:96" ht="12.6" customHeight="1" thickBot="1">
      <c r="A45" s="38"/>
      <c r="B45" s="39"/>
      <c r="C45" s="40">
        <v>42</v>
      </c>
      <c r="D45" s="41" t="s">
        <v>66</v>
      </c>
      <c r="E45" s="42" t="s">
        <v>77</v>
      </c>
      <c r="F45" s="42" t="s">
        <v>58</v>
      </c>
      <c r="G45" s="42" t="s">
        <v>71</v>
      </c>
      <c r="H45" s="43" t="s">
        <v>84</v>
      </c>
      <c r="I45" s="41" t="s">
        <v>62</v>
      </c>
      <c r="J45" s="42" t="s">
        <v>62</v>
      </c>
      <c r="K45" s="42" t="s">
        <v>62</v>
      </c>
      <c r="L45" s="42" t="s">
        <v>62</v>
      </c>
      <c r="M45" s="43" t="s">
        <v>62</v>
      </c>
      <c r="N45" s="41"/>
      <c r="O45" s="42" t="s">
        <v>62</v>
      </c>
      <c r="P45" s="42" t="s">
        <v>62</v>
      </c>
      <c r="Q45" s="42" t="s">
        <v>63</v>
      </c>
      <c r="R45" s="43" t="s">
        <v>62</v>
      </c>
      <c r="S45" s="41" t="s">
        <v>74</v>
      </c>
      <c r="T45" s="42" t="s">
        <v>65</v>
      </c>
      <c r="U45" s="42" t="s">
        <v>90</v>
      </c>
      <c r="V45" s="43" t="s">
        <v>57</v>
      </c>
      <c r="W45" s="41" t="str">
        <f>IF(W44&lt;&gt;"",HLOOKUP(W44,[1]PCCM!$G$4:$BA$83,VLOOKUP(W$3,[1]PCCM!$B$6:$C$83,2,0),0),"")</f>
        <v/>
      </c>
      <c r="X45" s="42" t="str">
        <f>IF(X44&lt;&gt;"",HLOOKUP(X44,[1]PCCM!$G$4:$BA$83,VLOOKUP(X$3,[1]PCCM!$B$6:$C$83,2,0),0),"")</f>
        <v/>
      </c>
      <c r="Y45" s="42" t="str">
        <f>IF(Y44&lt;&gt;"",HLOOKUP(Y44,[1]PCCM!$G$4:$BA$83,VLOOKUP(Y$3,[1]PCCM!$B$6:$C$83,2,0),0),"")</f>
        <v/>
      </c>
      <c r="Z45" s="42" t="str">
        <f>IF(Z44&lt;&gt;"",HLOOKUP(Z44,[1]PCCM!$G$4:$BA$83,VLOOKUP(Z$3,[1]PCCM!$B$6:$C$83,2,0),0),"")</f>
        <v/>
      </c>
      <c r="AA45" s="42" t="str">
        <f>IF(AA44&lt;&gt;"",HLOOKUP(AA44,[1]PCCM!$G$4:$BA$83,VLOOKUP(AA$3,[1]PCCM!$B$6:$C$83,2,0),0),"")</f>
        <v/>
      </c>
      <c r="AB45" s="42" t="str">
        <f>IF(AB44&lt;&gt;"",HLOOKUP(AB44,[1]PCCM!$G$4:$BA$83,VLOOKUP(AB$3,[1]PCCM!$B$6:$C$83,2,0),0),"")</f>
        <v/>
      </c>
      <c r="AC45" s="42" t="str">
        <f>IF(AC44&lt;&gt;"",HLOOKUP(AC44,[1]PCCM!$G$4:$BA$83,VLOOKUP(AC$3,[1]PCCM!$B$6:$C$83,2,0),0),"")</f>
        <v/>
      </c>
      <c r="AD45" s="42" t="str">
        <f>IF(AD44&lt;&gt;"",HLOOKUP(AD44,[1]PCCM!$G$4:$BA$83,VLOOKUP(AD$3,[1]PCCM!$B$6:$C$83,2,0),0),"")</f>
        <v/>
      </c>
      <c r="AE45" s="42" t="str">
        <f>IF(AE44&lt;&gt;"",HLOOKUP(AE44,[1]PCCM!$G$4:$BA$83,VLOOKUP(AE$3,[1]PCCM!$B$6:$C$83,2,0),0),"")</f>
        <v/>
      </c>
      <c r="AF45" s="42" t="str">
        <f>IF(AF44&lt;&gt;"",HLOOKUP(AF44,[1]PCCM!$G$4:$BA$83,VLOOKUP(AF$3,[1]PCCM!$B$6:$C$83,2,0),0),"")</f>
        <v/>
      </c>
      <c r="AG45" s="42" t="str">
        <f>IF(AG44&lt;&gt;"",HLOOKUP(AG44,[1]PCCM!$G$4:$BA$83,VLOOKUP(AG$3,[1]PCCM!$B$6:$C$83,2,0),0),"")</f>
        <v/>
      </c>
      <c r="AH45" s="42" t="str">
        <f>IF(AH44&lt;&gt;"",HLOOKUP(AH44,[1]PCCM!$G$4:$BA$83,VLOOKUP(AH$3,[1]PCCM!$B$6:$C$83,2,0),0),"")</f>
        <v/>
      </c>
      <c r="AI45" s="42" t="str">
        <f>IF(AI44&lt;&gt;"",HLOOKUP(AI44,[1]PCCM!$G$4:$BA$83,VLOOKUP(AI$3,[1]PCCM!$B$6:$C$83,2,0),0),"")</f>
        <v/>
      </c>
      <c r="AJ45" s="42" t="str">
        <f>IF(AJ44&lt;&gt;"",HLOOKUP(AJ44,[1]PCCM!$G$4:$BA$83,VLOOKUP(AJ$3,[1]PCCM!$B$6:$C$83,2,0),0),"")</f>
        <v/>
      </c>
      <c r="AK45" s="42" t="str">
        <f>IF(AK44&lt;&gt;"",HLOOKUP(AK44,[1]PCCM!$G$4:$BA$83,VLOOKUP(AK$3,[1]PCCM!$B$6:$C$83,2,0),0),"")</f>
        <v/>
      </c>
      <c r="AL45" s="42" t="str">
        <f>IF(AL44&lt;&gt;"",HLOOKUP(AL44,[1]PCCM!$G$4:$BA$83,VLOOKUP(AL$3,[1]PCCM!$B$6:$C$83,2,0),0),"")</f>
        <v/>
      </c>
      <c r="AM45" s="42" t="str">
        <f>IF(AM44&lt;&gt;"",HLOOKUP(AM44,[1]PCCM!$G$4:$BA$83,VLOOKUP(AM$3,[1]PCCM!$B$6:$C$83,2,0),0),"")</f>
        <v/>
      </c>
      <c r="AN45" s="42" t="str">
        <f>IF(AN44&lt;&gt;"",HLOOKUP(AN44,[1]PCCM!$G$4:$BA$83,VLOOKUP(AN$3,[1]PCCM!$B$6:$C$83,2,0),0),"")</f>
        <v/>
      </c>
      <c r="AO45" s="42" t="str">
        <f>IF(AO44&lt;&gt;"",HLOOKUP(AO44,[1]PCCM!$G$4:$BA$83,VLOOKUP(AO$3,[1]PCCM!$B$6:$C$83,2,0),0),"")</f>
        <v/>
      </c>
      <c r="AP45" s="42" t="str">
        <f>IF(AP44&lt;&gt;"",HLOOKUP(AP44,[1]PCCM!$G$4:$BA$83,VLOOKUP(AP$3,[1]PCCM!$B$6:$C$83,2,0),0),"")</f>
        <v/>
      </c>
      <c r="AQ45" s="42" t="str">
        <f>IF(AQ44&lt;&gt;"",HLOOKUP(AQ44,[1]PCCM!$G$4:$BA$83,VLOOKUP(AQ$3,[1]PCCM!$B$6:$C$83,2,0),0),"")</f>
        <v/>
      </c>
      <c r="AR45" s="42" t="str">
        <f>IF(AR44&lt;&gt;"",HLOOKUP(AR44,[1]PCCM!$G$4:$BA$83,VLOOKUP(AR$3,[1]PCCM!$B$6:$C$83,2,0),0),"")</f>
        <v/>
      </c>
      <c r="AS45" s="42" t="str">
        <f>IF(AS44&lt;&gt;"",HLOOKUP(AS44,[1]PCCM!$G$4:$BA$83,VLOOKUP(AS$3,[1]PCCM!$B$6:$C$83,2,0),0),"")</f>
        <v/>
      </c>
      <c r="AT45" s="42" t="str">
        <f>IF(AT44&lt;&gt;"",HLOOKUP(AT44,[1]PCCM!$G$4:$BA$83,VLOOKUP(AT$3,[1]PCCM!$B$6:$C$83,2,0),0),"")</f>
        <v/>
      </c>
      <c r="AU45" s="42" t="str">
        <f>IF(AU44&lt;&gt;"",HLOOKUP(AU44,[1]PCCM!$G$4:$BA$83,VLOOKUP(AU$3,[1]PCCM!$B$6:$C$83,2,0),0),"")</f>
        <v/>
      </c>
      <c r="AV45" s="43" t="str">
        <f>IF(AV44&lt;&gt;"",HLOOKUP(AV44,[1]PCCM!$G$4:$BA$83,VLOOKUP(AV$3,[1]PCCM!$B$6:$C$83,2,0),0),"")</f>
        <v/>
      </c>
      <c r="AW45" s="44" t="e">
        <f>IF(AW44&lt;&gt;"",HLOOKUP(AW44,[1]PCCM!$G$4:$BA$83,VLOOKUP(AW$3,[1]PCCM!$B$6:$C$83,2,0),0),"")</f>
        <v>#N/A</v>
      </c>
      <c r="AX45" s="45"/>
      <c r="AY45" s="37"/>
      <c r="AZ45" s="37">
        <f t="shared" si="5"/>
        <v>1</v>
      </c>
      <c r="BA45" s="37">
        <f t="shared" si="5"/>
        <v>1</v>
      </c>
      <c r="BB45" s="37">
        <f t="shared" si="5"/>
        <v>1</v>
      </c>
      <c r="BC45" s="37">
        <f t="shared" si="5"/>
        <v>1</v>
      </c>
      <c r="BD45" s="37">
        <f t="shared" si="5"/>
        <v>1</v>
      </c>
      <c r="BE45" s="37">
        <f t="shared" si="5"/>
        <v>0</v>
      </c>
      <c r="BF45" s="37">
        <f t="shared" si="5"/>
        <v>0</v>
      </c>
      <c r="BG45" s="37">
        <f t="shared" si="5"/>
        <v>0</v>
      </c>
      <c r="BH45" s="37">
        <f t="shared" si="5"/>
        <v>0</v>
      </c>
      <c r="BI45" s="37">
        <f t="shared" si="5"/>
        <v>0</v>
      </c>
      <c r="BJ45" s="37">
        <f t="shared" si="5"/>
        <v>0</v>
      </c>
      <c r="BK45" s="37">
        <f t="shared" si="5"/>
        <v>0</v>
      </c>
      <c r="BL45" s="37">
        <f t="shared" si="5"/>
        <v>0</v>
      </c>
      <c r="BM45" s="37">
        <f t="shared" si="5"/>
        <v>1</v>
      </c>
      <c r="BN45" s="37">
        <f t="shared" si="5"/>
        <v>0</v>
      </c>
      <c r="BO45" s="37">
        <f t="shared" si="5"/>
        <v>1</v>
      </c>
      <c r="BP45" s="37">
        <f t="shared" ref="BP45:CR45" si="14">IF(T45="",0,COUNTIF($D45:$AV45,T45))</f>
        <v>1</v>
      </c>
      <c r="BQ45" s="37">
        <f t="shared" si="14"/>
        <v>1</v>
      </c>
      <c r="BR45" s="37">
        <f t="shared" si="14"/>
        <v>1</v>
      </c>
      <c r="BS45" s="37">
        <f t="shared" si="14"/>
        <v>0</v>
      </c>
      <c r="BT45" s="37">
        <f t="shared" si="14"/>
        <v>0</v>
      </c>
      <c r="BU45" s="37">
        <f t="shared" si="14"/>
        <v>0</v>
      </c>
      <c r="BV45" s="37">
        <f t="shared" si="14"/>
        <v>0</v>
      </c>
      <c r="BW45" s="37">
        <f t="shared" si="14"/>
        <v>0</v>
      </c>
      <c r="BX45" s="37">
        <f t="shared" si="14"/>
        <v>0</v>
      </c>
      <c r="BY45" s="37">
        <f t="shared" si="14"/>
        <v>0</v>
      </c>
      <c r="BZ45" s="37">
        <f t="shared" si="14"/>
        <v>0</v>
      </c>
      <c r="CA45" s="37">
        <f t="shared" si="14"/>
        <v>0</v>
      </c>
      <c r="CB45" s="37">
        <f t="shared" si="14"/>
        <v>0</v>
      </c>
      <c r="CC45" s="37">
        <f t="shared" si="14"/>
        <v>0</v>
      </c>
      <c r="CD45" s="37">
        <f t="shared" si="14"/>
        <v>0</v>
      </c>
      <c r="CE45" s="37">
        <f t="shared" si="14"/>
        <v>0</v>
      </c>
      <c r="CF45" s="37">
        <f t="shared" si="14"/>
        <v>0</v>
      </c>
      <c r="CG45" s="37">
        <f t="shared" si="14"/>
        <v>0</v>
      </c>
      <c r="CH45" s="37">
        <f t="shared" si="14"/>
        <v>0</v>
      </c>
      <c r="CI45" s="37">
        <f t="shared" si="14"/>
        <v>0</v>
      </c>
      <c r="CJ45" s="37">
        <f t="shared" si="14"/>
        <v>0</v>
      </c>
      <c r="CK45" s="37">
        <f t="shared" si="14"/>
        <v>0</v>
      </c>
      <c r="CL45" s="37">
        <f t="shared" si="14"/>
        <v>0</v>
      </c>
      <c r="CM45" s="37">
        <f t="shared" si="14"/>
        <v>0</v>
      </c>
      <c r="CN45" s="37">
        <f t="shared" si="14"/>
        <v>0</v>
      </c>
      <c r="CO45" s="37">
        <f t="shared" si="14"/>
        <v>0</v>
      </c>
      <c r="CP45" s="37">
        <f t="shared" si="14"/>
        <v>0</v>
      </c>
      <c r="CQ45" s="37">
        <f t="shared" si="14"/>
        <v>0</v>
      </c>
      <c r="CR45" s="37">
        <f t="shared" si="14"/>
        <v>0</v>
      </c>
    </row>
    <row r="46" spans="1:96" s="37" customFormat="1" ht="13.5" customHeight="1" thickTop="1">
      <c r="A46" s="38"/>
      <c r="B46" s="47">
        <v>2</v>
      </c>
      <c r="C46" s="40">
        <v>43</v>
      </c>
      <c r="D46" s="32" t="s">
        <v>27</v>
      </c>
      <c r="E46" s="33" t="s">
        <v>29</v>
      </c>
      <c r="F46" s="33" t="s">
        <v>38</v>
      </c>
      <c r="G46" s="33" t="s">
        <v>34</v>
      </c>
      <c r="H46" s="31" t="s">
        <v>34</v>
      </c>
      <c r="I46" s="32"/>
      <c r="J46" s="33"/>
      <c r="K46" s="33"/>
      <c r="L46" s="33"/>
      <c r="M46" s="31"/>
      <c r="N46" s="32"/>
      <c r="O46" s="33"/>
      <c r="P46" s="33"/>
      <c r="Q46" s="33" t="s">
        <v>25</v>
      </c>
      <c r="R46" s="31"/>
      <c r="S46" s="32" t="s">
        <v>37</v>
      </c>
      <c r="T46" s="33" t="s">
        <v>29</v>
      </c>
      <c r="U46" s="33" t="s">
        <v>33</v>
      </c>
      <c r="V46" s="31" t="s">
        <v>27</v>
      </c>
      <c r="W46" s="32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48"/>
      <c r="AW46" s="35" t="s">
        <v>25</v>
      </c>
      <c r="AX46" s="45"/>
    </row>
    <row r="47" spans="1:96" ht="12.6" customHeight="1" thickBot="1">
      <c r="A47" s="38"/>
      <c r="B47" s="39"/>
      <c r="C47" s="40">
        <v>44</v>
      </c>
      <c r="D47" s="41" t="s">
        <v>58</v>
      </c>
      <c r="E47" s="42" t="s">
        <v>83</v>
      </c>
      <c r="F47" s="42" t="s">
        <v>77</v>
      </c>
      <c r="G47" s="42" t="s">
        <v>75</v>
      </c>
      <c r="H47" s="43" t="s">
        <v>74</v>
      </c>
      <c r="I47" s="41" t="s">
        <v>62</v>
      </c>
      <c r="J47" s="42" t="s">
        <v>62</v>
      </c>
      <c r="K47" s="42" t="s">
        <v>62</v>
      </c>
      <c r="L47" s="42" t="s">
        <v>62</v>
      </c>
      <c r="M47" s="43" t="s">
        <v>62</v>
      </c>
      <c r="N47" s="41"/>
      <c r="O47" s="42" t="s">
        <v>62</v>
      </c>
      <c r="P47" s="42" t="s">
        <v>62</v>
      </c>
      <c r="Q47" s="42" t="s">
        <v>63</v>
      </c>
      <c r="R47" s="43" t="s">
        <v>62</v>
      </c>
      <c r="S47" s="41" t="s">
        <v>66</v>
      </c>
      <c r="T47" s="42" t="s">
        <v>65</v>
      </c>
      <c r="U47" s="42" t="s">
        <v>81</v>
      </c>
      <c r="V47" s="43" t="s">
        <v>90</v>
      </c>
      <c r="W47" s="41" t="str">
        <f>IF(W46&lt;&gt;"",HLOOKUP(W46,[1]PCCM!$G$4:$BA$83,VLOOKUP(W$3,[1]PCCM!$B$6:$C$83,2,0),0),"")</f>
        <v/>
      </c>
      <c r="X47" s="42" t="str">
        <f>IF(X46&lt;&gt;"",HLOOKUP(X46,[1]PCCM!$G$4:$BA$83,VLOOKUP(X$3,[1]PCCM!$B$6:$C$83,2,0),0),"")</f>
        <v/>
      </c>
      <c r="Y47" s="42" t="str">
        <f>IF(Y46&lt;&gt;"",HLOOKUP(Y46,[1]PCCM!$G$4:$BA$83,VLOOKUP(Y$3,[1]PCCM!$B$6:$C$83,2,0),0),"")</f>
        <v/>
      </c>
      <c r="Z47" s="42" t="str">
        <f>IF(Z46&lt;&gt;"",HLOOKUP(Z46,[1]PCCM!$G$4:$BA$83,VLOOKUP(Z$3,[1]PCCM!$B$6:$C$83,2,0),0),"")</f>
        <v/>
      </c>
      <c r="AA47" s="42" t="str">
        <f>IF(AA46&lt;&gt;"",HLOOKUP(AA46,[1]PCCM!$G$4:$BA$83,VLOOKUP(AA$3,[1]PCCM!$B$6:$C$83,2,0),0),"")</f>
        <v/>
      </c>
      <c r="AB47" s="42" t="str">
        <f>IF(AB46&lt;&gt;"",HLOOKUP(AB46,[1]PCCM!$G$4:$BA$83,VLOOKUP(AB$3,[1]PCCM!$B$6:$C$83,2,0),0),"")</f>
        <v/>
      </c>
      <c r="AC47" s="42" t="str">
        <f>IF(AC46&lt;&gt;"",HLOOKUP(AC46,[1]PCCM!$G$4:$BA$83,VLOOKUP(AC$3,[1]PCCM!$B$6:$C$83,2,0),0),"")</f>
        <v/>
      </c>
      <c r="AD47" s="42" t="str">
        <f>IF(AD46&lt;&gt;"",HLOOKUP(AD46,[1]PCCM!$G$4:$BA$83,VLOOKUP(AD$3,[1]PCCM!$B$6:$C$83,2,0),0),"")</f>
        <v/>
      </c>
      <c r="AE47" s="42" t="str">
        <f>IF(AE46&lt;&gt;"",HLOOKUP(AE46,[1]PCCM!$G$4:$BA$83,VLOOKUP(AE$3,[1]PCCM!$B$6:$C$83,2,0),0),"")</f>
        <v/>
      </c>
      <c r="AF47" s="42" t="str">
        <f>IF(AF46&lt;&gt;"",HLOOKUP(AF46,[1]PCCM!$G$4:$BA$83,VLOOKUP(AF$3,[1]PCCM!$B$6:$C$83,2,0),0),"")</f>
        <v/>
      </c>
      <c r="AG47" s="42" t="str">
        <f>IF(AG46&lt;&gt;"",HLOOKUP(AG46,[1]PCCM!$G$4:$BA$83,VLOOKUP(AG$3,[1]PCCM!$B$6:$C$83,2,0),0),"")</f>
        <v/>
      </c>
      <c r="AH47" s="42" t="str">
        <f>IF(AH46&lt;&gt;"",HLOOKUP(AH46,[1]PCCM!$G$4:$BA$83,VLOOKUP(AH$3,[1]PCCM!$B$6:$C$83,2,0),0),"")</f>
        <v/>
      </c>
      <c r="AI47" s="42" t="str">
        <f>IF(AI46&lt;&gt;"",HLOOKUP(AI46,[1]PCCM!$G$4:$BA$83,VLOOKUP(AI$3,[1]PCCM!$B$6:$C$83,2,0),0),"")</f>
        <v/>
      </c>
      <c r="AJ47" s="42" t="str">
        <f>IF(AJ46&lt;&gt;"",HLOOKUP(AJ46,[1]PCCM!$G$4:$BA$83,VLOOKUP(AJ$3,[1]PCCM!$B$6:$C$83,2,0),0),"")</f>
        <v/>
      </c>
      <c r="AK47" s="42" t="str">
        <f>IF(AK46&lt;&gt;"",HLOOKUP(AK46,[1]PCCM!$G$4:$BA$83,VLOOKUP(AK$3,[1]PCCM!$B$6:$C$83,2,0),0),"")</f>
        <v/>
      </c>
      <c r="AL47" s="42" t="str">
        <f>IF(AL46&lt;&gt;"",HLOOKUP(AL46,[1]PCCM!$G$4:$BA$83,VLOOKUP(AL$3,[1]PCCM!$B$6:$C$83,2,0),0),"")</f>
        <v/>
      </c>
      <c r="AM47" s="42" t="str">
        <f>IF(AM46&lt;&gt;"",HLOOKUP(AM46,[1]PCCM!$G$4:$BA$83,VLOOKUP(AM$3,[1]PCCM!$B$6:$C$83,2,0),0),"")</f>
        <v/>
      </c>
      <c r="AN47" s="42" t="str">
        <f>IF(AN46&lt;&gt;"",HLOOKUP(AN46,[1]PCCM!$G$4:$BA$83,VLOOKUP(AN$3,[1]PCCM!$B$6:$C$83,2,0),0),"")</f>
        <v/>
      </c>
      <c r="AO47" s="42" t="str">
        <f>IF(AO46&lt;&gt;"",HLOOKUP(AO46,[1]PCCM!$G$4:$BA$83,VLOOKUP(AO$3,[1]PCCM!$B$6:$C$83,2,0),0),"")</f>
        <v/>
      </c>
      <c r="AP47" s="42" t="str">
        <f>IF(AP46&lt;&gt;"",HLOOKUP(AP46,[1]PCCM!$G$4:$BA$83,VLOOKUP(AP$3,[1]PCCM!$B$6:$C$83,2,0),0),"")</f>
        <v/>
      </c>
      <c r="AQ47" s="42" t="str">
        <f>IF(AQ46&lt;&gt;"",HLOOKUP(AQ46,[1]PCCM!$G$4:$BA$83,VLOOKUP(AQ$3,[1]PCCM!$B$6:$C$83,2,0),0),"")</f>
        <v/>
      </c>
      <c r="AR47" s="42" t="str">
        <f>IF(AR46&lt;&gt;"",HLOOKUP(AR46,[1]PCCM!$G$4:$BA$83,VLOOKUP(AR$3,[1]PCCM!$B$6:$C$83,2,0),0),"")</f>
        <v/>
      </c>
      <c r="AS47" s="42" t="str">
        <f>IF(AS46&lt;&gt;"",HLOOKUP(AS46,[1]PCCM!$G$4:$BA$83,VLOOKUP(AS$3,[1]PCCM!$B$6:$C$83,2,0),0),"")</f>
        <v/>
      </c>
      <c r="AT47" s="42" t="str">
        <f>IF(AT46&lt;&gt;"",HLOOKUP(AT46,[1]PCCM!$G$4:$BA$83,VLOOKUP(AT$3,[1]PCCM!$B$6:$C$83,2,0),0),"")</f>
        <v/>
      </c>
      <c r="AU47" s="42" t="str">
        <f>IF(AU46&lt;&gt;"",HLOOKUP(AU46,[1]PCCM!$G$4:$BA$83,VLOOKUP(AU$3,[1]PCCM!$B$6:$C$83,2,0),0),"")</f>
        <v/>
      </c>
      <c r="AV47" s="43" t="str">
        <f>IF(AV46&lt;&gt;"",HLOOKUP(AV46,[1]PCCM!$G$4:$BA$83,VLOOKUP(AV$3,[1]PCCM!$B$6:$C$83,2,0),0),"")</f>
        <v/>
      </c>
      <c r="AW47" s="44" t="e">
        <f>IF(AW46&lt;&gt;"",HLOOKUP(AW46,[1]PCCM!$G$4:$BA$83,VLOOKUP(AW$3,[1]PCCM!$B$6:$C$83,2,0),0),"")</f>
        <v>#N/A</v>
      </c>
      <c r="AX47" s="45"/>
      <c r="AY47" s="37"/>
      <c r="AZ47" s="37">
        <f t="shared" ref="AZ47:BO61" si="15">IF(D47="",0,COUNTIF($D47:$AV47,D47))</f>
        <v>1</v>
      </c>
      <c r="BA47" s="37">
        <f t="shared" si="15"/>
        <v>1</v>
      </c>
      <c r="BB47" s="37">
        <f t="shared" si="15"/>
        <v>1</v>
      </c>
      <c r="BC47" s="37">
        <f t="shared" si="15"/>
        <v>1</v>
      </c>
      <c r="BD47" s="37">
        <f t="shared" si="15"/>
        <v>1</v>
      </c>
      <c r="BE47" s="37">
        <f t="shared" si="15"/>
        <v>0</v>
      </c>
      <c r="BF47" s="37">
        <f t="shared" si="15"/>
        <v>0</v>
      </c>
      <c r="BG47" s="37">
        <f t="shared" si="15"/>
        <v>0</v>
      </c>
      <c r="BH47" s="37">
        <f t="shared" si="15"/>
        <v>0</v>
      </c>
      <c r="BI47" s="37">
        <f t="shared" si="15"/>
        <v>0</v>
      </c>
      <c r="BJ47" s="37">
        <f t="shared" si="15"/>
        <v>0</v>
      </c>
      <c r="BK47" s="37">
        <f t="shared" si="15"/>
        <v>0</v>
      </c>
      <c r="BL47" s="37">
        <f t="shared" si="15"/>
        <v>0</v>
      </c>
      <c r="BM47" s="37">
        <f t="shared" si="15"/>
        <v>1</v>
      </c>
      <c r="BN47" s="37">
        <f t="shared" si="15"/>
        <v>0</v>
      </c>
      <c r="BO47" s="37">
        <f t="shared" si="15"/>
        <v>1</v>
      </c>
      <c r="BP47" s="37">
        <f t="shared" ref="BP47:CR47" si="16">IF(T47="",0,COUNTIF($D47:$AV47,T47))</f>
        <v>1</v>
      </c>
      <c r="BQ47" s="37">
        <f t="shared" si="16"/>
        <v>1</v>
      </c>
      <c r="BR47" s="37">
        <f t="shared" si="16"/>
        <v>1</v>
      </c>
      <c r="BS47" s="37">
        <f t="shared" si="16"/>
        <v>0</v>
      </c>
      <c r="BT47" s="37">
        <f t="shared" si="16"/>
        <v>0</v>
      </c>
      <c r="BU47" s="37">
        <f t="shared" si="16"/>
        <v>0</v>
      </c>
      <c r="BV47" s="37">
        <f t="shared" si="16"/>
        <v>0</v>
      </c>
      <c r="BW47" s="37">
        <f t="shared" si="16"/>
        <v>0</v>
      </c>
      <c r="BX47" s="37">
        <f t="shared" si="16"/>
        <v>0</v>
      </c>
      <c r="BY47" s="37">
        <f t="shared" si="16"/>
        <v>0</v>
      </c>
      <c r="BZ47" s="37">
        <f t="shared" si="16"/>
        <v>0</v>
      </c>
      <c r="CA47" s="37">
        <f t="shared" si="16"/>
        <v>0</v>
      </c>
      <c r="CB47" s="37">
        <f t="shared" si="16"/>
        <v>0</v>
      </c>
      <c r="CC47" s="37">
        <f t="shared" si="16"/>
        <v>0</v>
      </c>
      <c r="CD47" s="37">
        <f t="shared" si="16"/>
        <v>0</v>
      </c>
      <c r="CE47" s="37">
        <f t="shared" si="16"/>
        <v>0</v>
      </c>
      <c r="CF47" s="37">
        <f t="shared" si="16"/>
        <v>0</v>
      </c>
      <c r="CG47" s="37">
        <f t="shared" si="16"/>
        <v>0</v>
      </c>
      <c r="CH47" s="37">
        <f t="shared" si="16"/>
        <v>0</v>
      </c>
      <c r="CI47" s="37">
        <f t="shared" si="16"/>
        <v>0</v>
      </c>
      <c r="CJ47" s="37">
        <f t="shared" si="16"/>
        <v>0</v>
      </c>
      <c r="CK47" s="37">
        <f t="shared" si="16"/>
        <v>0</v>
      </c>
      <c r="CL47" s="37">
        <f t="shared" si="16"/>
        <v>0</v>
      </c>
      <c r="CM47" s="37">
        <f t="shared" si="16"/>
        <v>0</v>
      </c>
      <c r="CN47" s="37">
        <f t="shared" si="16"/>
        <v>0</v>
      </c>
      <c r="CO47" s="37">
        <f t="shared" si="16"/>
        <v>0</v>
      </c>
      <c r="CP47" s="37">
        <f t="shared" si="16"/>
        <v>0</v>
      </c>
      <c r="CQ47" s="37">
        <f t="shared" si="16"/>
        <v>0</v>
      </c>
      <c r="CR47" s="37">
        <f t="shared" si="16"/>
        <v>0</v>
      </c>
    </row>
    <row r="48" spans="1:96" s="37" customFormat="1" ht="13.5" customHeight="1" thickTop="1">
      <c r="A48" s="38"/>
      <c r="B48" s="47">
        <v>3</v>
      </c>
      <c r="C48" s="40">
        <v>45</v>
      </c>
      <c r="D48" s="32" t="s">
        <v>30</v>
      </c>
      <c r="E48" s="33" t="s">
        <v>29</v>
      </c>
      <c r="F48" s="33" t="s">
        <v>31</v>
      </c>
      <c r="G48" s="33" t="s">
        <v>29</v>
      </c>
      <c r="H48" s="31" t="s">
        <v>26</v>
      </c>
      <c r="I48" s="32"/>
      <c r="J48" s="33"/>
      <c r="K48" s="33"/>
      <c r="L48" s="33"/>
      <c r="M48" s="31"/>
      <c r="N48" s="32"/>
      <c r="O48" s="33"/>
      <c r="P48" s="33" t="s">
        <v>25</v>
      </c>
      <c r="Q48" s="33"/>
      <c r="R48" s="31"/>
      <c r="S48" s="32" t="s">
        <v>27</v>
      </c>
      <c r="T48" s="33" t="s">
        <v>33</v>
      </c>
      <c r="U48" s="33" t="s">
        <v>37</v>
      </c>
      <c r="V48" s="31" t="s">
        <v>34</v>
      </c>
      <c r="W48" s="32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48"/>
      <c r="AW48" s="35" t="s">
        <v>25</v>
      </c>
      <c r="AX48" s="45"/>
    </row>
    <row r="49" spans="1:96" ht="12.6" customHeight="1" thickBot="1">
      <c r="A49" s="38"/>
      <c r="B49" s="39"/>
      <c r="C49" s="40">
        <v>46</v>
      </c>
      <c r="D49" s="41" t="s">
        <v>57</v>
      </c>
      <c r="E49" s="42" t="s">
        <v>83</v>
      </c>
      <c r="F49" s="42" t="s">
        <v>70</v>
      </c>
      <c r="G49" s="42" t="s">
        <v>60</v>
      </c>
      <c r="H49" s="43" t="s">
        <v>76</v>
      </c>
      <c r="I49" s="41"/>
      <c r="J49" s="42" t="s">
        <v>62</v>
      </c>
      <c r="K49" s="42" t="s">
        <v>62</v>
      </c>
      <c r="L49" s="42" t="s">
        <v>62</v>
      </c>
      <c r="M49" s="43" t="s">
        <v>62</v>
      </c>
      <c r="N49" s="41"/>
      <c r="O49" s="42" t="s">
        <v>62</v>
      </c>
      <c r="P49" s="42" t="s">
        <v>63</v>
      </c>
      <c r="Q49" s="42" t="s">
        <v>62</v>
      </c>
      <c r="R49" s="43" t="s">
        <v>62</v>
      </c>
      <c r="S49" s="41" t="s">
        <v>69</v>
      </c>
      <c r="T49" s="42" t="s">
        <v>81</v>
      </c>
      <c r="U49" s="42" t="s">
        <v>66</v>
      </c>
      <c r="V49" s="43" t="s">
        <v>75</v>
      </c>
      <c r="W49" s="41" t="str">
        <f>IF(W48&lt;&gt;"",HLOOKUP(W48,[1]PCCM!$G$4:$BA$83,VLOOKUP(W$3,[1]PCCM!$B$6:$C$83,2,0),0),"")</f>
        <v/>
      </c>
      <c r="X49" s="42" t="str">
        <f>IF(X48&lt;&gt;"",HLOOKUP(X48,[1]PCCM!$G$4:$BA$83,VLOOKUP(X$3,[1]PCCM!$B$6:$C$83,2,0),0),"")</f>
        <v/>
      </c>
      <c r="Y49" s="42" t="str">
        <f>IF(Y48&lt;&gt;"",HLOOKUP(Y48,[1]PCCM!$G$4:$BA$83,VLOOKUP(Y$3,[1]PCCM!$B$6:$C$83,2,0),0),"")</f>
        <v/>
      </c>
      <c r="Z49" s="42" t="str">
        <f>IF(Z48&lt;&gt;"",HLOOKUP(Z48,[1]PCCM!$G$4:$BA$83,VLOOKUP(Z$3,[1]PCCM!$B$6:$C$83,2,0),0),"")</f>
        <v/>
      </c>
      <c r="AA49" s="42" t="str">
        <f>IF(AA48&lt;&gt;"",HLOOKUP(AA48,[1]PCCM!$G$4:$BA$83,VLOOKUP(AA$3,[1]PCCM!$B$6:$C$83,2,0),0),"")</f>
        <v/>
      </c>
      <c r="AB49" s="42" t="str">
        <f>IF(AB48&lt;&gt;"",HLOOKUP(AB48,[1]PCCM!$G$4:$BA$83,VLOOKUP(AB$3,[1]PCCM!$B$6:$C$83,2,0),0),"")</f>
        <v/>
      </c>
      <c r="AC49" s="42" t="str">
        <f>IF(AC48&lt;&gt;"",HLOOKUP(AC48,[1]PCCM!$G$4:$BA$83,VLOOKUP(AC$3,[1]PCCM!$B$6:$C$83,2,0),0),"")</f>
        <v/>
      </c>
      <c r="AD49" s="42" t="str">
        <f>IF(AD48&lt;&gt;"",HLOOKUP(AD48,[1]PCCM!$G$4:$BA$83,VLOOKUP(AD$3,[1]PCCM!$B$6:$C$83,2,0),0),"")</f>
        <v/>
      </c>
      <c r="AE49" s="42" t="str">
        <f>IF(AE48&lt;&gt;"",HLOOKUP(AE48,[1]PCCM!$G$4:$BA$83,VLOOKUP(AE$3,[1]PCCM!$B$6:$C$83,2,0),0),"")</f>
        <v/>
      </c>
      <c r="AF49" s="42" t="str">
        <f>IF(AF48&lt;&gt;"",HLOOKUP(AF48,[1]PCCM!$G$4:$BA$83,VLOOKUP(AF$3,[1]PCCM!$B$6:$C$83,2,0),0),"")</f>
        <v/>
      </c>
      <c r="AG49" s="42" t="str">
        <f>IF(AG48&lt;&gt;"",HLOOKUP(AG48,[1]PCCM!$G$4:$BA$83,VLOOKUP(AG$3,[1]PCCM!$B$6:$C$83,2,0),0),"")</f>
        <v/>
      </c>
      <c r="AH49" s="42" t="str">
        <f>IF(AH48&lt;&gt;"",HLOOKUP(AH48,[1]PCCM!$G$4:$BA$83,VLOOKUP(AH$3,[1]PCCM!$B$6:$C$83,2,0),0),"")</f>
        <v/>
      </c>
      <c r="AI49" s="42" t="str">
        <f>IF(AI48&lt;&gt;"",HLOOKUP(AI48,[1]PCCM!$G$4:$BA$83,VLOOKUP(AI$3,[1]PCCM!$B$6:$C$83,2,0),0),"")</f>
        <v/>
      </c>
      <c r="AJ49" s="42" t="str">
        <f>IF(AJ48&lt;&gt;"",HLOOKUP(AJ48,[1]PCCM!$G$4:$BA$83,VLOOKUP(AJ$3,[1]PCCM!$B$6:$C$83,2,0),0),"")</f>
        <v/>
      </c>
      <c r="AK49" s="42" t="str">
        <f>IF(AK48&lt;&gt;"",HLOOKUP(AK48,[1]PCCM!$G$4:$BA$83,VLOOKUP(AK$3,[1]PCCM!$B$6:$C$83,2,0),0),"")</f>
        <v/>
      </c>
      <c r="AL49" s="42" t="str">
        <f>IF(AL48&lt;&gt;"",HLOOKUP(AL48,[1]PCCM!$G$4:$BA$83,VLOOKUP(AL$3,[1]PCCM!$B$6:$C$83,2,0),0),"")</f>
        <v/>
      </c>
      <c r="AM49" s="42" t="str">
        <f>IF(AM48&lt;&gt;"",HLOOKUP(AM48,[1]PCCM!$G$4:$BA$83,VLOOKUP(AM$3,[1]PCCM!$B$6:$C$83,2,0),0),"")</f>
        <v/>
      </c>
      <c r="AN49" s="42" t="str">
        <f>IF(AN48&lt;&gt;"",HLOOKUP(AN48,[1]PCCM!$G$4:$BA$83,VLOOKUP(AN$3,[1]PCCM!$B$6:$C$83,2,0),0),"")</f>
        <v/>
      </c>
      <c r="AO49" s="42" t="str">
        <f>IF(AO48&lt;&gt;"",HLOOKUP(AO48,[1]PCCM!$G$4:$BA$83,VLOOKUP(AO$3,[1]PCCM!$B$6:$C$83,2,0),0),"")</f>
        <v/>
      </c>
      <c r="AP49" s="42" t="str">
        <f>IF(AP48&lt;&gt;"",HLOOKUP(AP48,[1]PCCM!$G$4:$BA$83,VLOOKUP(AP$3,[1]PCCM!$B$6:$C$83,2,0),0),"")</f>
        <v/>
      </c>
      <c r="AQ49" s="42" t="str">
        <f>IF(AQ48&lt;&gt;"",HLOOKUP(AQ48,[1]PCCM!$G$4:$BA$83,VLOOKUP(AQ$3,[1]PCCM!$B$6:$C$83,2,0),0),"")</f>
        <v/>
      </c>
      <c r="AR49" s="42" t="str">
        <f>IF(AR48&lt;&gt;"",HLOOKUP(AR48,[1]PCCM!$G$4:$BA$83,VLOOKUP(AR$3,[1]PCCM!$B$6:$C$83,2,0),0),"")</f>
        <v/>
      </c>
      <c r="AS49" s="42" t="str">
        <f>IF(AS48&lt;&gt;"",HLOOKUP(AS48,[1]PCCM!$G$4:$BA$83,VLOOKUP(AS$3,[1]PCCM!$B$6:$C$83,2,0),0),"")</f>
        <v/>
      </c>
      <c r="AT49" s="42" t="str">
        <f>IF(AT48&lt;&gt;"",HLOOKUP(AT48,[1]PCCM!$G$4:$BA$83,VLOOKUP(AT$3,[1]PCCM!$B$6:$C$83,2,0),0),"")</f>
        <v/>
      </c>
      <c r="AU49" s="42" t="str">
        <f>IF(AU48&lt;&gt;"",HLOOKUP(AU48,[1]PCCM!$G$4:$BA$83,VLOOKUP(AU$3,[1]PCCM!$B$6:$C$83,2,0),0),"")</f>
        <v/>
      </c>
      <c r="AV49" s="43" t="str">
        <f>IF(AV48&lt;&gt;"",HLOOKUP(AV48,[1]PCCM!$G$4:$BA$83,VLOOKUP(AV$3,[1]PCCM!$B$6:$C$83,2,0),0),"")</f>
        <v/>
      </c>
      <c r="AW49" s="44" t="e">
        <f>IF(AW48&lt;&gt;"",HLOOKUP(AW48,[1]PCCM!$G$4:$BA$83,VLOOKUP(AW$3,[1]PCCM!$B$6:$C$83,2,0),0),"")</f>
        <v>#N/A</v>
      </c>
      <c r="AX49" s="45"/>
      <c r="AY49" s="37"/>
      <c r="AZ49" s="37">
        <f t="shared" si="15"/>
        <v>1</v>
      </c>
      <c r="BA49" s="37">
        <f t="shared" si="15"/>
        <v>1</v>
      </c>
      <c r="BB49" s="37">
        <f t="shared" si="15"/>
        <v>1</v>
      </c>
      <c r="BC49" s="37">
        <f t="shared" si="15"/>
        <v>1</v>
      </c>
      <c r="BD49" s="37">
        <f t="shared" si="15"/>
        <v>1</v>
      </c>
      <c r="BE49" s="37">
        <f t="shared" si="15"/>
        <v>0</v>
      </c>
      <c r="BF49" s="37">
        <f t="shared" si="15"/>
        <v>0</v>
      </c>
      <c r="BG49" s="37">
        <f t="shared" si="15"/>
        <v>0</v>
      </c>
      <c r="BH49" s="37">
        <f t="shared" si="15"/>
        <v>0</v>
      </c>
      <c r="BI49" s="37">
        <f t="shared" si="15"/>
        <v>0</v>
      </c>
      <c r="BJ49" s="37">
        <f t="shared" si="15"/>
        <v>0</v>
      </c>
      <c r="BK49" s="37">
        <f t="shared" si="15"/>
        <v>0</v>
      </c>
      <c r="BL49" s="37">
        <f t="shared" si="15"/>
        <v>1</v>
      </c>
      <c r="BM49" s="37">
        <f t="shared" si="15"/>
        <v>0</v>
      </c>
      <c r="BN49" s="37">
        <f t="shared" si="15"/>
        <v>0</v>
      </c>
      <c r="BO49" s="37">
        <f t="shared" si="15"/>
        <v>1</v>
      </c>
      <c r="BP49" s="37">
        <f t="shared" ref="BP49:CR49" si="17">IF(T49="",0,COUNTIF($D49:$AV49,T49))</f>
        <v>1</v>
      </c>
      <c r="BQ49" s="37">
        <f t="shared" si="17"/>
        <v>1</v>
      </c>
      <c r="BR49" s="37">
        <f t="shared" si="17"/>
        <v>1</v>
      </c>
      <c r="BS49" s="37">
        <f t="shared" si="17"/>
        <v>0</v>
      </c>
      <c r="BT49" s="37">
        <f t="shared" si="17"/>
        <v>0</v>
      </c>
      <c r="BU49" s="37">
        <f t="shared" si="17"/>
        <v>0</v>
      </c>
      <c r="BV49" s="37">
        <f t="shared" si="17"/>
        <v>0</v>
      </c>
      <c r="BW49" s="37">
        <f t="shared" si="17"/>
        <v>0</v>
      </c>
      <c r="BX49" s="37">
        <f t="shared" si="17"/>
        <v>0</v>
      </c>
      <c r="BY49" s="37">
        <f t="shared" si="17"/>
        <v>0</v>
      </c>
      <c r="BZ49" s="37">
        <f t="shared" si="17"/>
        <v>0</v>
      </c>
      <c r="CA49" s="37">
        <f t="shared" si="17"/>
        <v>0</v>
      </c>
      <c r="CB49" s="37">
        <f t="shared" si="17"/>
        <v>0</v>
      </c>
      <c r="CC49" s="37">
        <f t="shared" si="17"/>
        <v>0</v>
      </c>
      <c r="CD49" s="37">
        <f t="shared" si="17"/>
        <v>0</v>
      </c>
      <c r="CE49" s="37">
        <f t="shared" si="17"/>
        <v>0</v>
      </c>
      <c r="CF49" s="37">
        <f t="shared" si="17"/>
        <v>0</v>
      </c>
      <c r="CG49" s="37">
        <f t="shared" si="17"/>
        <v>0</v>
      </c>
      <c r="CH49" s="37">
        <f t="shared" si="17"/>
        <v>0</v>
      </c>
      <c r="CI49" s="37">
        <f t="shared" si="17"/>
        <v>0</v>
      </c>
      <c r="CJ49" s="37">
        <f t="shared" si="17"/>
        <v>0</v>
      </c>
      <c r="CK49" s="37">
        <f t="shared" si="17"/>
        <v>0</v>
      </c>
      <c r="CL49" s="37">
        <f t="shared" si="17"/>
        <v>0</v>
      </c>
      <c r="CM49" s="37">
        <f t="shared" si="17"/>
        <v>0</v>
      </c>
      <c r="CN49" s="37">
        <f t="shared" si="17"/>
        <v>0</v>
      </c>
      <c r="CO49" s="37">
        <f t="shared" si="17"/>
        <v>0</v>
      </c>
      <c r="CP49" s="37">
        <f t="shared" si="17"/>
        <v>0</v>
      </c>
      <c r="CQ49" s="37">
        <f t="shared" si="17"/>
        <v>0</v>
      </c>
      <c r="CR49" s="37">
        <f t="shared" si="17"/>
        <v>0</v>
      </c>
    </row>
    <row r="50" spans="1:96" s="37" customFormat="1" ht="13.5" customHeight="1" thickTop="1">
      <c r="A50" s="38"/>
      <c r="B50" s="47">
        <v>4</v>
      </c>
      <c r="C50" s="40">
        <v>47</v>
      </c>
      <c r="D50" s="32" t="s">
        <v>44</v>
      </c>
      <c r="E50" s="33" t="s">
        <v>30</v>
      </c>
      <c r="F50" s="33" t="s">
        <v>37</v>
      </c>
      <c r="G50" s="33" t="s">
        <v>26</v>
      </c>
      <c r="H50" s="31" t="s">
        <v>38</v>
      </c>
      <c r="I50" s="32"/>
      <c r="J50" s="33"/>
      <c r="K50" s="33"/>
      <c r="L50" s="33"/>
      <c r="M50" s="31"/>
      <c r="N50" s="32"/>
      <c r="O50" s="33"/>
      <c r="P50" s="33" t="s">
        <v>25</v>
      </c>
      <c r="Q50" s="33"/>
      <c r="R50" s="31"/>
      <c r="S50" s="32" t="s">
        <v>34</v>
      </c>
      <c r="T50" s="33" t="s">
        <v>27</v>
      </c>
      <c r="U50" s="33" t="s">
        <v>30</v>
      </c>
      <c r="V50" s="31" t="s">
        <v>30</v>
      </c>
      <c r="W50" s="32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48"/>
      <c r="AW50" s="35" t="s">
        <v>25</v>
      </c>
      <c r="AX50" s="45"/>
    </row>
    <row r="51" spans="1:96" ht="12.6" customHeight="1" thickBot="1">
      <c r="A51" s="38"/>
      <c r="B51" s="39"/>
      <c r="C51" s="40">
        <v>48</v>
      </c>
      <c r="D51" s="41" t="s">
        <v>57</v>
      </c>
      <c r="E51" s="42" t="s">
        <v>82</v>
      </c>
      <c r="F51" s="42" t="s">
        <v>83</v>
      </c>
      <c r="G51" s="42" t="s">
        <v>68</v>
      </c>
      <c r="H51" s="43" t="s">
        <v>92</v>
      </c>
      <c r="I51" s="41"/>
      <c r="J51" s="42" t="s">
        <v>62</v>
      </c>
      <c r="K51" s="42" t="s">
        <v>62</v>
      </c>
      <c r="L51" s="42" t="s">
        <v>62</v>
      </c>
      <c r="M51" s="43" t="s">
        <v>62</v>
      </c>
      <c r="N51" s="41"/>
      <c r="O51" s="42" t="s">
        <v>62</v>
      </c>
      <c r="P51" s="42" t="s">
        <v>63</v>
      </c>
      <c r="Q51" s="42" t="s">
        <v>62</v>
      </c>
      <c r="R51" s="43" t="s">
        <v>62</v>
      </c>
      <c r="S51" s="41" t="s">
        <v>75</v>
      </c>
      <c r="T51" s="42" t="s">
        <v>69</v>
      </c>
      <c r="U51" s="42" t="s">
        <v>76</v>
      </c>
      <c r="V51" s="43" t="s">
        <v>88</v>
      </c>
      <c r="W51" s="41" t="str">
        <f>IF(W50&lt;&gt;"",HLOOKUP(W50,[1]PCCM!$G$4:$BA$83,VLOOKUP(W$3,[1]PCCM!$B$6:$C$83,2,0),0),"")</f>
        <v/>
      </c>
      <c r="X51" s="42" t="str">
        <f>IF(X50&lt;&gt;"",HLOOKUP(X50,[1]PCCM!$G$4:$BA$83,VLOOKUP(X$3,[1]PCCM!$B$6:$C$83,2,0),0),"")</f>
        <v/>
      </c>
      <c r="Y51" s="42" t="str">
        <f>IF(Y50&lt;&gt;"",HLOOKUP(Y50,[1]PCCM!$G$4:$BA$83,VLOOKUP(Y$3,[1]PCCM!$B$6:$C$83,2,0),0),"")</f>
        <v/>
      </c>
      <c r="Z51" s="42" t="str">
        <f>IF(Z50&lt;&gt;"",HLOOKUP(Z50,[1]PCCM!$G$4:$BA$83,VLOOKUP(Z$3,[1]PCCM!$B$6:$C$83,2,0),0),"")</f>
        <v/>
      </c>
      <c r="AA51" s="42" t="str">
        <f>IF(AA50&lt;&gt;"",HLOOKUP(AA50,[1]PCCM!$G$4:$BA$83,VLOOKUP(AA$3,[1]PCCM!$B$6:$C$83,2,0),0),"")</f>
        <v/>
      </c>
      <c r="AB51" s="42" t="str">
        <f>IF(AB50&lt;&gt;"",HLOOKUP(AB50,[1]PCCM!$G$4:$BA$83,VLOOKUP(AB$3,[1]PCCM!$B$6:$C$83,2,0),0),"")</f>
        <v/>
      </c>
      <c r="AC51" s="42" t="str">
        <f>IF(AC50&lt;&gt;"",HLOOKUP(AC50,[1]PCCM!$G$4:$BA$83,VLOOKUP(AC$3,[1]PCCM!$B$6:$C$83,2,0),0),"")</f>
        <v/>
      </c>
      <c r="AD51" s="42" t="str">
        <f>IF(AD50&lt;&gt;"",HLOOKUP(AD50,[1]PCCM!$G$4:$BA$83,VLOOKUP(AD$3,[1]PCCM!$B$6:$C$83,2,0),0),"")</f>
        <v/>
      </c>
      <c r="AE51" s="42" t="str">
        <f>IF(AE50&lt;&gt;"",HLOOKUP(AE50,[1]PCCM!$G$4:$BA$83,VLOOKUP(AE$3,[1]PCCM!$B$6:$C$83,2,0),0),"")</f>
        <v/>
      </c>
      <c r="AF51" s="42" t="str">
        <f>IF(AF50&lt;&gt;"",HLOOKUP(AF50,[1]PCCM!$G$4:$BA$83,VLOOKUP(AF$3,[1]PCCM!$B$6:$C$83,2,0),0),"")</f>
        <v/>
      </c>
      <c r="AG51" s="42" t="str">
        <f>IF(AG50&lt;&gt;"",HLOOKUP(AG50,[1]PCCM!$G$4:$BA$83,VLOOKUP(AG$3,[1]PCCM!$B$6:$C$83,2,0),0),"")</f>
        <v/>
      </c>
      <c r="AH51" s="42" t="str">
        <f>IF(AH50&lt;&gt;"",HLOOKUP(AH50,[1]PCCM!$G$4:$BA$83,VLOOKUP(AH$3,[1]PCCM!$B$6:$C$83,2,0),0),"")</f>
        <v/>
      </c>
      <c r="AI51" s="42" t="str">
        <f>IF(AI50&lt;&gt;"",HLOOKUP(AI50,[1]PCCM!$G$4:$BA$83,VLOOKUP(AI$3,[1]PCCM!$B$6:$C$83,2,0),0),"")</f>
        <v/>
      </c>
      <c r="AJ51" s="42" t="str">
        <f>IF(AJ50&lt;&gt;"",HLOOKUP(AJ50,[1]PCCM!$G$4:$BA$83,VLOOKUP(AJ$3,[1]PCCM!$B$6:$C$83,2,0),0),"")</f>
        <v/>
      </c>
      <c r="AK51" s="42" t="str">
        <f>IF(AK50&lt;&gt;"",HLOOKUP(AK50,[1]PCCM!$G$4:$BA$83,VLOOKUP(AK$3,[1]PCCM!$B$6:$C$83,2,0),0),"")</f>
        <v/>
      </c>
      <c r="AL51" s="42" t="str">
        <f>IF(AL50&lt;&gt;"",HLOOKUP(AL50,[1]PCCM!$G$4:$BA$83,VLOOKUP(AL$3,[1]PCCM!$B$6:$C$83,2,0),0),"")</f>
        <v/>
      </c>
      <c r="AM51" s="42" t="str">
        <f>IF(AM50&lt;&gt;"",HLOOKUP(AM50,[1]PCCM!$G$4:$BA$83,VLOOKUP(AM$3,[1]PCCM!$B$6:$C$83,2,0),0),"")</f>
        <v/>
      </c>
      <c r="AN51" s="42" t="str">
        <f>IF(AN50&lt;&gt;"",HLOOKUP(AN50,[1]PCCM!$G$4:$BA$83,VLOOKUP(AN$3,[1]PCCM!$B$6:$C$83,2,0),0),"")</f>
        <v/>
      </c>
      <c r="AO51" s="42" t="str">
        <f>IF(AO50&lt;&gt;"",HLOOKUP(AO50,[1]PCCM!$G$4:$BA$83,VLOOKUP(AO$3,[1]PCCM!$B$6:$C$83,2,0),0),"")</f>
        <v/>
      </c>
      <c r="AP51" s="42" t="str">
        <f>IF(AP50&lt;&gt;"",HLOOKUP(AP50,[1]PCCM!$G$4:$BA$83,VLOOKUP(AP$3,[1]PCCM!$B$6:$C$83,2,0),0),"")</f>
        <v/>
      </c>
      <c r="AQ51" s="42" t="str">
        <f>IF(AQ50&lt;&gt;"",HLOOKUP(AQ50,[1]PCCM!$G$4:$BA$83,VLOOKUP(AQ$3,[1]PCCM!$B$6:$C$83,2,0),0),"")</f>
        <v/>
      </c>
      <c r="AR51" s="42" t="str">
        <f>IF(AR50&lt;&gt;"",HLOOKUP(AR50,[1]PCCM!$G$4:$BA$83,VLOOKUP(AR$3,[1]PCCM!$B$6:$C$83,2,0),0),"")</f>
        <v/>
      </c>
      <c r="AS51" s="42" t="str">
        <f>IF(AS50&lt;&gt;"",HLOOKUP(AS50,[1]PCCM!$G$4:$BA$83,VLOOKUP(AS$3,[1]PCCM!$B$6:$C$83,2,0),0),"")</f>
        <v/>
      </c>
      <c r="AT51" s="42" t="str">
        <f>IF(AT50&lt;&gt;"",HLOOKUP(AT50,[1]PCCM!$G$4:$BA$83,VLOOKUP(AT$3,[1]PCCM!$B$6:$C$83,2,0),0),"")</f>
        <v/>
      </c>
      <c r="AU51" s="42" t="str">
        <f>IF(AU50&lt;&gt;"",HLOOKUP(AU50,[1]PCCM!$G$4:$BA$83,VLOOKUP(AU$3,[1]PCCM!$B$6:$C$83,2,0),0),"")</f>
        <v/>
      </c>
      <c r="AV51" s="43" t="str">
        <f>IF(AV50&lt;&gt;"",HLOOKUP(AV50,[1]PCCM!$G$4:$BA$83,VLOOKUP(AV$3,[1]PCCM!$B$6:$C$83,2,0),0),"")</f>
        <v/>
      </c>
      <c r="AW51" s="44" t="e">
        <f>IF(AW50&lt;&gt;"",HLOOKUP(AW50,[1]PCCM!$G$4:$BA$83,VLOOKUP(AW$3,[1]PCCM!$B$6:$C$83,2,0),0),"")</f>
        <v>#N/A</v>
      </c>
      <c r="AX51" s="45"/>
      <c r="AY51" s="37"/>
      <c r="AZ51" s="37">
        <f t="shared" si="15"/>
        <v>1</v>
      </c>
      <c r="BA51" s="37">
        <f t="shared" si="15"/>
        <v>1</v>
      </c>
      <c r="BB51" s="37">
        <f t="shared" si="15"/>
        <v>1</v>
      </c>
      <c r="BC51" s="37">
        <f t="shared" si="15"/>
        <v>1</v>
      </c>
      <c r="BD51" s="37">
        <f t="shared" si="15"/>
        <v>1</v>
      </c>
      <c r="BE51" s="37">
        <f t="shared" si="15"/>
        <v>0</v>
      </c>
      <c r="BF51" s="37">
        <f t="shared" si="15"/>
        <v>0</v>
      </c>
      <c r="BG51" s="37">
        <f t="shared" si="15"/>
        <v>0</v>
      </c>
      <c r="BH51" s="37">
        <f t="shared" si="15"/>
        <v>0</v>
      </c>
      <c r="BI51" s="37">
        <f t="shared" si="15"/>
        <v>0</v>
      </c>
      <c r="BJ51" s="37">
        <f t="shared" si="15"/>
        <v>0</v>
      </c>
      <c r="BK51" s="37">
        <f t="shared" si="15"/>
        <v>0</v>
      </c>
      <c r="BL51" s="37">
        <f t="shared" si="15"/>
        <v>1</v>
      </c>
      <c r="BM51" s="37">
        <f t="shared" si="15"/>
        <v>0</v>
      </c>
      <c r="BN51" s="37">
        <f t="shared" si="15"/>
        <v>0</v>
      </c>
      <c r="BO51" s="37">
        <f t="shared" si="15"/>
        <v>1</v>
      </c>
      <c r="BP51" s="37">
        <f t="shared" ref="BP51:CR51" si="18">IF(T51="",0,COUNTIF($D51:$AV51,T51))</f>
        <v>1</v>
      </c>
      <c r="BQ51" s="37">
        <f t="shared" si="18"/>
        <v>1</v>
      </c>
      <c r="BR51" s="37">
        <f t="shared" si="18"/>
        <v>1</v>
      </c>
      <c r="BS51" s="37">
        <f t="shared" si="18"/>
        <v>0</v>
      </c>
      <c r="BT51" s="37">
        <f t="shared" si="18"/>
        <v>0</v>
      </c>
      <c r="BU51" s="37">
        <f t="shared" si="18"/>
        <v>0</v>
      </c>
      <c r="BV51" s="37">
        <f t="shared" si="18"/>
        <v>0</v>
      </c>
      <c r="BW51" s="37">
        <f t="shared" si="18"/>
        <v>0</v>
      </c>
      <c r="BX51" s="37">
        <f t="shared" si="18"/>
        <v>0</v>
      </c>
      <c r="BY51" s="37">
        <f t="shared" si="18"/>
        <v>0</v>
      </c>
      <c r="BZ51" s="37">
        <f t="shared" si="18"/>
        <v>0</v>
      </c>
      <c r="CA51" s="37">
        <f t="shared" si="18"/>
        <v>0</v>
      </c>
      <c r="CB51" s="37">
        <f t="shared" si="18"/>
        <v>0</v>
      </c>
      <c r="CC51" s="37">
        <f t="shared" si="18"/>
        <v>0</v>
      </c>
      <c r="CD51" s="37">
        <f t="shared" si="18"/>
        <v>0</v>
      </c>
      <c r="CE51" s="37">
        <f t="shared" si="18"/>
        <v>0</v>
      </c>
      <c r="CF51" s="37">
        <f t="shared" si="18"/>
        <v>0</v>
      </c>
      <c r="CG51" s="37">
        <f t="shared" si="18"/>
        <v>0</v>
      </c>
      <c r="CH51" s="37">
        <f t="shared" si="18"/>
        <v>0</v>
      </c>
      <c r="CI51" s="37">
        <f t="shared" si="18"/>
        <v>0</v>
      </c>
      <c r="CJ51" s="37">
        <f t="shared" si="18"/>
        <v>0</v>
      </c>
      <c r="CK51" s="37">
        <f t="shared" si="18"/>
        <v>0</v>
      </c>
      <c r="CL51" s="37">
        <f t="shared" si="18"/>
        <v>0</v>
      </c>
      <c r="CM51" s="37">
        <f t="shared" si="18"/>
        <v>0</v>
      </c>
      <c r="CN51" s="37">
        <f t="shared" si="18"/>
        <v>0</v>
      </c>
      <c r="CO51" s="37">
        <f t="shared" si="18"/>
        <v>0</v>
      </c>
      <c r="CP51" s="37">
        <f t="shared" si="18"/>
        <v>0</v>
      </c>
      <c r="CQ51" s="37">
        <f t="shared" si="18"/>
        <v>0</v>
      </c>
      <c r="CR51" s="37">
        <f t="shared" si="18"/>
        <v>0</v>
      </c>
    </row>
    <row r="52" spans="1:96" s="37" customFormat="1" ht="13.5" customHeight="1" thickTop="1">
      <c r="A52" s="38"/>
      <c r="B52" s="47">
        <v>5</v>
      </c>
      <c r="C52" s="40">
        <v>49</v>
      </c>
      <c r="D52" s="32"/>
      <c r="E52" s="33"/>
      <c r="F52" s="33"/>
      <c r="G52" s="33"/>
      <c r="H52" s="31"/>
      <c r="I52" s="32"/>
      <c r="J52" s="33"/>
      <c r="K52" s="33"/>
      <c r="L52" s="33"/>
      <c r="M52" s="31"/>
      <c r="N52" s="32"/>
      <c r="O52" s="33"/>
      <c r="P52" s="33"/>
      <c r="Q52" s="33"/>
      <c r="R52" s="31"/>
      <c r="S52" s="32" t="s">
        <v>31</v>
      </c>
      <c r="T52" s="33" t="s">
        <v>34</v>
      </c>
      <c r="U52" s="33" t="s">
        <v>26</v>
      </c>
      <c r="V52" s="31" t="s">
        <v>30</v>
      </c>
      <c r="W52" s="32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48"/>
      <c r="AW52" s="35" t="s">
        <v>25</v>
      </c>
      <c r="AX52" s="45"/>
    </row>
    <row r="53" spans="1:96" ht="12.6" customHeight="1" thickBot="1">
      <c r="A53" s="58"/>
      <c r="B53" s="59"/>
      <c r="C53" s="63">
        <v>50</v>
      </c>
      <c r="D53" s="41" t="s">
        <v>62</v>
      </c>
      <c r="E53" s="42" t="s">
        <v>62</v>
      </c>
      <c r="F53" s="42" t="s">
        <v>62</v>
      </c>
      <c r="G53" s="42" t="s">
        <v>62</v>
      </c>
      <c r="H53" s="43" t="s">
        <v>62</v>
      </c>
      <c r="I53" s="41" t="s">
        <v>62</v>
      </c>
      <c r="J53" s="42" t="s">
        <v>62</v>
      </c>
      <c r="K53" s="42" t="s">
        <v>62</v>
      </c>
      <c r="L53" s="42" t="s">
        <v>62</v>
      </c>
      <c r="M53" s="43" t="s">
        <v>62</v>
      </c>
      <c r="N53" s="41" t="s">
        <v>62</v>
      </c>
      <c r="O53" s="42" t="s">
        <v>62</v>
      </c>
      <c r="P53" s="42" t="s">
        <v>62</v>
      </c>
      <c r="Q53" s="42" t="s">
        <v>62</v>
      </c>
      <c r="R53" s="43" t="s">
        <v>62</v>
      </c>
      <c r="S53" s="41" t="s">
        <v>70</v>
      </c>
      <c r="T53" s="42" t="s">
        <v>75</v>
      </c>
      <c r="U53" s="42" t="s">
        <v>76</v>
      </c>
      <c r="V53" s="43" t="s">
        <v>88</v>
      </c>
      <c r="W53" s="41" t="str">
        <f>IF(W52&lt;&gt;"",HLOOKUP(W52,[1]PCCM!$G$4:$BA$83,VLOOKUP(W$3,[1]PCCM!$B$6:$C$83,2,0),0),"")</f>
        <v/>
      </c>
      <c r="X53" s="42" t="str">
        <f>IF(X52&lt;&gt;"",HLOOKUP(X52,[1]PCCM!$G$4:$BA$83,VLOOKUP(X$3,[1]PCCM!$B$6:$C$83,2,0),0),"")</f>
        <v/>
      </c>
      <c r="Y53" s="42" t="str">
        <f>IF(Y52&lt;&gt;"",HLOOKUP(Y52,[1]PCCM!$G$4:$BA$83,VLOOKUP(Y$3,[1]PCCM!$B$6:$C$83,2,0),0),"")</f>
        <v/>
      </c>
      <c r="Z53" s="42" t="str">
        <f>IF(Z52&lt;&gt;"",HLOOKUP(Z52,[1]PCCM!$G$4:$BA$83,VLOOKUP(Z$3,[1]PCCM!$B$6:$C$83,2,0),0),"")</f>
        <v/>
      </c>
      <c r="AA53" s="42" t="str">
        <f>IF(AA52&lt;&gt;"",HLOOKUP(AA52,[1]PCCM!$G$4:$BA$83,VLOOKUP(AA$3,[1]PCCM!$B$6:$C$83,2,0),0),"")</f>
        <v/>
      </c>
      <c r="AB53" s="42" t="str">
        <f>IF(AB52&lt;&gt;"",HLOOKUP(AB52,[1]PCCM!$G$4:$BA$83,VLOOKUP(AB$3,[1]PCCM!$B$6:$C$83,2,0),0),"")</f>
        <v/>
      </c>
      <c r="AC53" s="42" t="str">
        <f>IF(AC52&lt;&gt;"",HLOOKUP(AC52,[1]PCCM!$G$4:$BA$83,VLOOKUP(AC$3,[1]PCCM!$B$6:$C$83,2,0),0),"")</f>
        <v/>
      </c>
      <c r="AD53" s="42" t="str">
        <f>IF(AD52&lt;&gt;"",HLOOKUP(AD52,[1]PCCM!$G$4:$BA$83,VLOOKUP(AD$3,[1]PCCM!$B$6:$C$83,2,0),0),"")</f>
        <v/>
      </c>
      <c r="AE53" s="42" t="str">
        <f>IF(AE52&lt;&gt;"",HLOOKUP(AE52,[1]PCCM!$G$4:$BA$83,VLOOKUP(AE$3,[1]PCCM!$B$6:$C$83,2,0),0),"")</f>
        <v/>
      </c>
      <c r="AF53" s="42" t="str">
        <f>IF(AF52&lt;&gt;"",HLOOKUP(AF52,[1]PCCM!$G$4:$BA$83,VLOOKUP(AF$3,[1]PCCM!$B$6:$C$83,2,0),0),"")</f>
        <v/>
      </c>
      <c r="AG53" s="42" t="str">
        <f>IF(AG52&lt;&gt;"",HLOOKUP(AG52,[1]PCCM!$G$4:$BA$83,VLOOKUP(AG$3,[1]PCCM!$B$6:$C$83,2,0),0),"")</f>
        <v/>
      </c>
      <c r="AH53" s="42" t="str">
        <f>IF(AH52&lt;&gt;"",HLOOKUP(AH52,[1]PCCM!$G$4:$BA$83,VLOOKUP(AH$3,[1]PCCM!$B$6:$C$83,2,0),0),"")</f>
        <v/>
      </c>
      <c r="AI53" s="42" t="str">
        <f>IF(AI52&lt;&gt;"",HLOOKUP(AI52,[1]PCCM!$G$4:$BA$83,VLOOKUP(AI$3,[1]PCCM!$B$6:$C$83,2,0),0),"")</f>
        <v/>
      </c>
      <c r="AJ53" s="42" t="str">
        <f>IF(AJ52&lt;&gt;"",HLOOKUP(AJ52,[1]PCCM!$G$4:$BA$83,VLOOKUP(AJ$3,[1]PCCM!$B$6:$C$83,2,0),0),"")</f>
        <v/>
      </c>
      <c r="AK53" s="42" t="str">
        <f>IF(AK52&lt;&gt;"",HLOOKUP(AK52,[1]PCCM!$G$4:$BA$83,VLOOKUP(AK$3,[1]PCCM!$B$6:$C$83,2,0),0),"")</f>
        <v/>
      </c>
      <c r="AL53" s="42" t="str">
        <f>IF(AL52&lt;&gt;"",HLOOKUP(AL52,[1]PCCM!$G$4:$BA$83,VLOOKUP(AL$3,[1]PCCM!$B$6:$C$83,2,0),0),"")</f>
        <v/>
      </c>
      <c r="AM53" s="42" t="str">
        <f>IF(AM52&lt;&gt;"",HLOOKUP(AM52,[1]PCCM!$G$4:$BA$83,VLOOKUP(AM$3,[1]PCCM!$B$6:$C$83,2,0),0),"")</f>
        <v/>
      </c>
      <c r="AN53" s="42" t="str">
        <f>IF(AN52&lt;&gt;"",HLOOKUP(AN52,[1]PCCM!$G$4:$BA$83,VLOOKUP(AN$3,[1]PCCM!$B$6:$C$83,2,0),0),"")</f>
        <v/>
      </c>
      <c r="AO53" s="42" t="str">
        <f>IF(AO52&lt;&gt;"",HLOOKUP(AO52,[1]PCCM!$G$4:$BA$83,VLOOKUP(AO$3,[1]PCCM!$B$6:$C$83,2,0),0),"")</f>
        <v/>
      </c>
      <c r="AP53" s="42" t="str">
        <f>IF(AP52&lt;&gt;"",HLOOKUP(AP52,[1]PCCM!$G$4:$BA$83,VLOOKUP(AP$3,[1]PCCM!$B$6:$C$83,2,0),0),"")</f>
        <v/>
      </c>
      <c r="AQ53" s="42" t="str">
        <f>IF(AQ52&lt;&gt;"",HLOOKUP(AQ52,[1]PCCM!$G$4:$BA$83,VLOOKUP(AQ$3,[1]PCCM!$B$6:$C$83,2,0),0),"")</f>
        <v/>
      </c>
      <c r="AR53" s="42" t="str">
        <f>IF(AR52&lt;&gt;"",HLOOKUP(AR52,[1]PCCM!$G$4:$BA$83,VLOOKUP(AR$3,[1]PCCM!$B$6:$C$83,2,0),0),"")</f>
        <v/>
      </c>
      <c r="AS53" s="42" t="str">
        <f>IF(AS52&lt;&gt;"",HLOOKUP(AS52,[1]PCCM!$G$4:$BA$83,VLOOKUP(AS$3,[1]PCCM!$B$6:$C$83,2,0),0),"")</f>
        <v/>
      </c>
      <c r="AT53" s="42" t="str">
        <f>IF(AT52&lt;&gt;"",HLOOKUP(AT52,[1]PCCM!$G$4:$BA$83,VLOOKUP(AT$3,[1]PCCM!$B$6:$C$83,2,0),0),"")</f>
        <v/>
      </c>
      <c r="AU53" s="42" t="str">
        <f>IF(AU52&lt;&gt;"",HLOOKUP(AU52,[1]PCCM!$G$4:$BA$83,VLOOKUP(AU$3,[1]PCCM!$B$6:$C$83,2,0),0),"")</f>
        <v/>
      </c>
      <c r="AV53" s="43" t="str">
        <f>IF(AV52&lt;&gt;"",HLOOKUP(AV52,[1]PCCM!$G$4:$BA$83,VLOOKUP(AV$3,[1]PCCM!$B$6:$C$83,2,0),0),"")</f>
        <v/>
      </c>
      <c r="AW53" s="44" t="e">
        <f>IF(AW52&lt;&gt;"",HLOOKUP(AW52,[1]PCCM!$G$4:$BA$83,VLOOKUP(AW$3,[1]PCCM!$B$6:$C$83,2,0),0),"")</f>
        <v>#N/A</v>
      </c>
      <c r="AX53" s="45"/>
      <c r="AY53" s="37"/>
      <c r="AZ53" s="37">
        <f t="shared" si="15"/>
        <v>0</v>
      </c>
      <c r="BA53" s="37">
        <f t="shared" si="15"/>
        <v>0</v>
      </c>
      <c r="BB53" s="37">
        <f t="shared" si="15"/>
        <v>0</v>
      </c>
      <c r="BC53" s="37">
        <f t="shared" si="15"/>
        <v>0</v>
      </c>
      <c r="BD53" s="37">
        <f t="shared" si="15"/>
        <v>0</v>
      </c>
      <c r="BE53" s="37">
        <f t="shared" si="15"/>
        <v>0</v>
      </c>
      <c r="BF53" s="37">
        <f t="shared" si="15"/>
        <v>0</v>
      </c>
      <c r="BG53" s="37">
        <f t="shared" si="15"/>
        <v>0</v>
      </c>
      <c r="BH53" s="37">
        <f t="shared" si="15"/>
        <v>0</v>
      </c>
      <c r="BI53" s="37">
        <f t="shared" si="15"/>
        <v>0</v>
      </c>
      <c r="BJ53" s="37">
        <f t="shared" si="15"/>
        <v>0</v>
      </c>
      <c r="BK53" s="37">
        <f t="shared" si="15"/>
        <v>0</v>
      </c>
      <c r="BL53" s="37">
        <f t="shared" si="15"/>
        <v>0</v>
      </c>
      <c r="BM53" s="37">
        <f t="shared" si="15"/>
        <v>0</v>
      </c>
      <c r="BN53" s="37">
        <f t="shared" si="15"/>
        <v>0</v>
      </c>
      <c r="BO53" s="37">
        <f t="shared" si="15"/>
        <v>1</v>
      </c>
      <c r="BP53" s="37">
        <f t="shared" ref="BP53:CR53" si="19">IF(T53="",0,COUNTIF($D53:$AV53,T53))</f>
        <v>1</v>
      </c>
      <c r="BQ53" s="37">
        <f t="shared" si="19"/>
        <v>1</v>
      </c>
      <c r="BR53" s="37">
        <f t="shared" si="19"/>
        <v>1</v>
      </c>
      <c r="BS53" s="37">
        <f t="shared" si="19"/>
        <v>0</v>
      </c>
      <c r="BT53" s="37">
        <f t="shared" si="19"/>
        <v>0</v>
      </c>
      <c r="BU53" s="37">
        <f t="shared" si="19"/>
        <v>0</v>
      </c>
      <c r="BV53" s="37">
        <f t="shared" si="19"/>
        <v>0</v>
      </c>
      <c r="BW53" s="37">
        <f t="shared" si="19"/>
        <v>0</v>
      </c>
      <c r="BX53" s="37">
        <f t="shared" si="19"/>
        <v>0</v>
      </c>
      <c r="BY53" s="37">
        <f t="shared" si="19"/>
        <v>0</v>
      </c>
      <c r="BZ53" s="37">
        <f t="shared" si="19"/>
        <v>0</v>
      </c>
      <c r="CA53" s="37">
        <f t="shared" si="19"/>
        <v>0</v>
      </c>
      <c r="CB53" s="37">
        <f t="shared" si="19"/>
        <v>0</v>
      </c>
      <c r="CC53" s="37">
        <f t="shared" si="19"/>
        <v>0</v>
      </c>
      <c r="CD53" s="37">
        <f t="shared" si="19"/>
        <v>0</v>
      </c>
      <c r="CE53" s="37">
        <f t="shared" si="19"/>
        <v>0</v>
      </c>
      <c r="CF53" s="37">
        <f t="shared" si="19"/>
        <v>0</v>
      </c>
      <c r="CG53" s="37">
        <f t="shared" si="19"/>
        <v>0</v>
      </c>
      <c r="CH53" s="37">
        <f t="shared" si="19"/>
        <v>0</v>
      </c>
      <c r="CI53" s="37">
        <f t="shared" si="19"/>
        <v>0</v>
      </c>
      <c r="CJ53" s="37">
        <f t="shared" si="19"/>
        <v>0</v>
      </c>
      <c r="CK53" s="37">
        <f t="shared" si="19"/>
        <v>0</v>
      </c>
      <c r="CL53" s="37">
        <f t="shared" si="19"/>
        <v>0</v>
      </c>
      <c r="CM53" s="37">
        <f t="shared" si="19"/>
        <v>0</v>
      </c>
      <c r="CN53" s="37">
        <f t="shared" si="19"/>
        <v>0</v>
      </c>
      <c r="CO53" s="37">
        <f t="shared" si="19"/>
        <v>0</v>
      </c>
      <c r="CP53" s="37">
        <f t="shared" si="19"/>
        <v>0</v>
      </c>
      <c r="CQ53" s="37">
        <f t="shared" si="19"/>
        <v>0</v>
      </c>
      <c r="CR53" s="37">
        <f t="shared" si="19"/>
        <v>0</v>
      </c>
    </row>
    <row r="54" spans="1:96" s="37" customFormat="1" ht="13.5" customHeight="1" thickTop="1">
      <c r="A54" s="51" t="s">
        <v>45</v>
      </c>
      <c r="B54" s="52">
        <v>1</v>
      </c>
      <c r="C54" s="64">
        <v>51</v>
      </c>
      <c r="D54" s="53" t="s">
        <v>46</v>
      </c>
      <c r="E54" s="54" t="s">
        <v>47</v>
      </c>
      <c r="F54" s="54" t="s">
        <v>48</v>
      </c>
      <c r="G54" s="54" t="s">
        <v>47</v>
      </c>
      <c r="H54" s="55" t="s">
        <v>46</v>
      </c>
      <c r="I54" s="53"/>
      <c r="J54" s="54"/>
      <c r="K54" s="54"/>
      <c r="L54" s="54"/>
      <c r="M54" s="55"/>
      <c r="N54" s="53"/>
      <c r="O54" s="54"/>
      <c r="P54" s="54"/>
      <c r="Q54" s="54"/>
      <c r="R54" s="55"/>
      <c r="S54" s="53" t="s">
        <v>32</v>
      </c>
      <c r="T54" s="54" t="s">
        <v>29</v>
      </c>
      <c r="U54" s="54" t="s">
        <v>27</v>
      </c>
      <c r="V54" s="55" t="s">
        <v>28</v>
      </c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6"/>
      <c r="AW54" s="35" t="s">
        <v>25</v>
      </c>
      <c r="AX54" s="45"/>
    </row>
    <row r="55" spans="1:96" ht="12.6" customHeight="1" thickBot="1">
      <c r="A55" s="38"/>
      <c r="B55" s="39"/>
      <c r="C55" s="40">
        <v>52</v>
      </c>
      <c r="D55" s="41" t="s">
        <v>66</v>
      </c>
      <c r="E55" s="42" t="s">
        <v>82</v>
      </c>
      <c r="F55" s="42" t="s">
        <v>58</v>
      </c>
      <c r="G55" s="42" t="s">
        <v>80</v>
      </c>
      <c r="H55" s="43" t="s">
        <v>84</v>
      </c>
      <c r="I55" s="41" t="s">
        <v>62</v>
      </c>
      <c r="J55" s="42" t="s">
        <v>62</v>
      </c>
      <c r="K55" s="42" t="s">
        <v>62</v>
      </c>
      <c r="L55" s="42" t="s">
        <v>62</v>
      </c>
      <c r="M55" s="43" t="s">
        <v>62</v>
      </c>
      <c r="N55" s="41"/>
      <c r="O55" s="42"/>
      <c r="P55" s="42"/>
      <c r="Q55" s="42"/>
      <c r="R55" s="43"/>
      <c r="S55" s="41" t="s">
        <v>73</v>
      </c>
      <c r="T55" s="42" t="s">
        <v>65</v>
      </c>
      <c r="U55" s="42" t="s">
        <v>90</v>
      </c>
      <c r="V55" s="43" t="s">
        <v>78</v>
      </c>
      <c r="W55" s="41" t="str">
        <f>IF(W54&lt;&gt;"",HLOOKUP(W54,[1]PCCM!$G$4:$BA$83,VLOOKUP(W$3,[1]PCCM!$B$6:$C$83,2,0),0),"")</f>
        <v/>
      </c>
      <c r="X55" s="42" t="str">
        <f>IF(X54&lt;&gt;"",HLOOKUP(X54,[1]PCCM!$G$4:$BA$83,VLOOKUP(X$3,[1]PCCM!$B$6:$C$83,2,0),0),"")</f>
        <v/>
      </c>
      <c r="Y55" s="42" t="str">
        <f>IF(Y54&lt;&gt;"",HLOOKUP(Y54,[1]PCCM!$G$4:$BA$83,VLOOKUP(Y$3,[1]PCCM!$B$6:$C$83,2,0),0),"")</f>
        <v/>
      </c>
      <c r="Z55" s="42" t="str">
        <f>IF(Z54&lt;&gt;"",HLOOKUP(Z54,[1]PCCM!$G$4:$BA$83,VLOOKUP(Z$3,[1]PCCM!$B$6:$C$83,2,0),0),"")</f>
        <v/>
      </c>
      <c r="AA55" s="42" t="str">
        <f>IF(AA54&lt;&gt;"",HLOOKUP(AA54,[1]PCCM!$G$4:$BA$83,VLOOKUP(AA$3,[1]PCCM!$B$6:$C$83,2,0),0),"")</f>
        <v/>
      </c>
      <c r="AB55" s="42" t="str">
        <f>IF(AB54&lt;&gt;"",HLOOKUP(AB54,[1]PCCM!$G$4:$BA$83,VLOOKUP(AB$3,[1]PCCM!$B$6:$C$83,2,0),0),"")</f>
        <v/>
      </c>
      <c r="AC55" s="42" t="str">
        <f>IF(AC54&lt;&gt;"",HLOOKUP(AC54,[1]PCCM!$G$4:$BA$83,VLOOKUP(AC$3,[1]PCCM!$B$6:$C$83,2,0),0),"")</f>
        <v/>
      </c>
      <c r="AD55" s="42" t="str">
        <f>IF(AD54&lt;&gt;"",HLOOKUP(AD54,[1]PCCM!$G$4:$BA$83,VLOOKUP(AD$3,[1]PCCM!$B$6:$C$83,2,0),0),"")</f>
        <v/>
      </c>
      <c r="AE55" s="42" t="str">
        <f>IF(AE54&lt;&gt;"",HLOOKUP(AE54,[1]PCCM!$G$4:$BA$83,VLOOKUP(AE$3,[1]PCCM!$B$6:$C$83,2,0),0),"")</f>
        <v/>
      </c>
      <c r="AF55" s="42" t="str">
        <f>IF(AF54&lt;&gt;"",HLOOKUP(AF54,[1]PCCM!$G$4:$BA$83,VLOOKUP(AF$3,[1]PCCM!$B$6:$C$83,2,0),0),"")</f>
        <v/>
      </c>
      <c r="AG55" s="42" t="str">
        <f>IF(AG54&lt;&gt;"",HLOOKUP(AG54,[1]PCCM!$G$4:$BA$83,VLOOKUP(AG$3,[1]PCCM!$B$6:$C$83,2,0),0),"")</f>
        <v/>
      </c>
      <c r="AH55" s="42" t="str">
        <f>IF(AH54&lt;&gt;"",HLOOKUP(AH54,[1]PCCM!$G$4:$BA$83,VLOOKUP(AH$3,[1]PCCM!$B$6:$C$83,2,0),0),"")</f>
        <v/>
      </c>
      <c r="AI55" s="42" t="str">
        <f>IF(AI54&lt;&gt;"",HLOOKUP(AI54,[1]PCCM!$G$4:$BA$83,VLOOKUP(AI$3,[1]PCCM!$B$6:$C$83,2,0),0),"")</f>
        <v/>
      </c>
      <c r="AJ55" s="42" t="str">
        <f>IF(AJ54&lt;&gt;"",HLOOKUP(AJ54,[1]PCCM!$G$4:$BA$83,VLOOKUP(AJ$3,[1]PCCM!$B$6:$C$83,2,0),0),"")</f>
        <v/>
      </c>
      <c r="AK55" s="42" t="str">
        <f>IF(AK54&lt;&gt;"",HLOOKUP(AK54,[1]PCCM!$G$4:$BA$83,VLOOKUP(AK$3,[1]PCCM!$B$6:$C$83,2,0),0),"")</f>
        <v/>
      </c>
      <c r="AL55" s="42" t="str">
        <f>IF(AL54&lt;&gt;"",HLOOKUP(AL54,[1]PCCM!$G$4:$BA$83,VLOOKUP(AL$3,[1]PCCM!$B$6:$C$83,2,0),0),"")</f>
        <v/>
      </c>
      <c r="AM55" s="42" t="str">
        <f>IF(AM54&lt;&gt;"",HLOOKUP(AM54,[1]PCCM!$G$4:$BA$83,VLOOKUP(AM$3,[1]PCCM!$B$6:$C$83,2,0),0),"")</f>
        <v/>
      </c>
      <c r="AN55" s="42" t="str">
        <f>IF(AN54&lt;&gt;"",HLOOKUP(AN54,[1]PCCM!$G$4:$BA$83,VLOOKUP(AN$3,[1]PCCM!$B$6:$C$83,2,0),0),"")</f>
        <v/>
      </c>
      <c r="AO55" s="42" t="str">
        <f>IF(AO54&lt;&gt;"",HLOOKUP(AO54,[1]PCCM!$G$4:$BA$83,VLOOKUP(AO$3,[1]PCCM!$B$6:$C$83,2,0),0),"")</f>
        <v/>
      </c>
      <c r="AP55" s="42" t="str">
        <f>IF(AP54&lt;&gt;"",HLOOKUP(AP54,[1]PCCM!$G$4:$BA$83,VLOOKUP(AP$3,[1]PCCM!$B$6:$C$83,2,0),0),"")</f>
        <v/>
      </c>
      <c r="AQ55" s="42" t="str">
        <f>IF(AQ54&lt;&gt;"",HLOOKUP(AQ54,[1]PCCM!$G$4:$BA$83,VLOOKUP(AQ$3,[1]PCCM!$B$6:$C$83,2,0),0),"")</f>
        <v/>
      </c>
      <c r="AR55" s="42" t="str">
        <f>IF(AR54&lt;&gt;"",HLOOKUP(AR54,[1]PCCM!$G$4:$BA$83,VLOOKUP(AR$3,[1]PCCM!$B$6:$C$83,2,0),0),"")</f>
        <v/>
      </c>
      <c r="AS55" s="42" t="str">
        <f>IF(AS54&lt;&gt;"",HLOOKUP(AS54,[1]PCCM!$G$4:$BA$83,VLOOKUP(AS$3,[1]PCCM!$B$6:$C$83,2,0),0),"")</f>
        <v/>
      </c>
      <c r="AT55" s="42" t="str">
        <f>IF(AT54&lt;&gt;"",HLOOKUP(AT54,[1]PCCM!$G$4:$BA$83,VLOOKUP(AT$3,[1]PCCM!$B$6:$C$83,2,0),0),"")</f>
        <v/>
      </c>
      <c r="AU55" s="42" t="str">
        <f>IF(AU54&lt;&gt;"",HLOOKUP(AU54,[1]PCCM!$G$4:$BA$83,VLOOKUP(AU$3,[1]PCCM!$B$6:$C$83,2,0),0),"")</f>
        <v/>
      </c>
      <c r="AV55" s="43" t="str">
        <f>IF(AV54&lt;&gt;"",HLOOKUP(AV54,[1]PCCM!$G$4:$BA$83,VLOOKUP(AV$3,[1]PCCM!$B$6:$C$83,2,0),0),"")</f>
        <v/>
      </c>
      <c r="AW55" s="44" t="e">
        <f>IF(AW54&lt;&gt;"",HLOOKUP(AW54,[1]PCCM!$G$4:$BA$83,VLOOKUP(AW$3,[1]PCCM!$B$6:$C$83,2,0),0),"")</f>
        <v>#N/A</v>
      </c>
      <c r="AX55" s="45"/>
      <c r="AY55" s="37"/>
      <c r="AZ55" s="37">
        <f t="shared" si="15"/>
        <v>1</v>
      </c>
      <c r="BA55" s="37">
        <f t="shared" si="15"/>
        <v>1</v>
      </c>
      <c r="BB55" s="37">
        <f t="shared" si="15"/>
        <v>1</v>
      </c>
      <c r="BC55" s="37">
        <f t="shared" si="15"/>
        <v>1</v>
      </c>
      <c r="BD55" s="37">
        <f t="shared" si="15"/>
        <v>1</v>
      </c>
      <c r="BE55" s="37">
        <f t="shared" si="15"/>
        <v>0</v>
      </c>
      <c r="BF55" s="37">
        <f t="shared" si="15"/>
        <v>0</v>
      </c>
      <c r="BG55" s="37">
        <f t="shared" si="15"/>
        <v>0</v>
      </c>
      <c r="BH55" s="37">
        <f t="shared" si="15"/>
        <v>0</v>
      </c>
      <c r="BI55" s="37">
        <f t="shared" si="15"/>
        <v>0</v>
      </c>
      <c r="BJ55" s="37">
        <f t="shared" si="15"/>
        <v>0</v>
      </c>
      <c r="BK55" s="37">
        <f t="shared" si="15"/>
        <v>0</v>
      </c>
      <c r="BL55" s="37">
        <f t="shared" si="15"/>
        <v>0</v>
      </c>
      <c r="BM55" s="37">
        <f t="shared" si="15"/>
        <v>0</v>
      </c>
      <c r="BN55" s="37">
        <f t="shared" si="15"/>
        <v>0</v>
      </c>
      <c r="BO55" s="37">
        <f t="shared" si="15"/>
        <v>1</v>
      </c>
      <c r="BP55" s="37">
        <f t="shared" ref="BP55:CR55" si="20">IF(T55="",0,COUNTIF($D55:$AV55,T55))</f>
        <v>1</v>
      </c>
      <c r="BQ55" s="37">
        <f t="shared" si="20"/>
        <v>1</v>
      </c>
      <c r="BR55" s="37">
        <f t="shared" si="20"/>
        <v>1</v>
      </c>
      <c r="BS55" s="37">
        <f t="shared" si="20"/>
        <v>0</v>
      </c>
      <c r="BT55" s="37">
        <f t="shared" si="20"/>
        <v>0</v>
      </c>
      <c r="BU55" s="37">
        <f t="shared" si="20"/>
        <v>0</v>
      </c>
      <c r="BV55" s="37">
        <f t="shared" si="20"/>
        <v>0</v>
      </c>
      <c r="BW55" s="37">
        <f t="shared" si="20"/>
        <v>0</v>
      </c>
      <c r="BX55" s="37">
        <f t="shared" si="20"/>
        <v>0</v>
      </c>
      <c r="BY55" s="37">
        <f t="shared" si="20"/>
        <v>0</v>
      </c>
      <c r="BZ55" s="37">
        <f t="shared" si="20"/>
        <v>0</v>
      </c>
      <c r="CA55" s="37">
        <f t="shared" si="20"/>
        <v>0</v>
      </c>
      <c r="CB55" s="37">
        <f t="shared" si="20"/>
        <v>0</v>
      </c>
      <c r="CC55" s="37">
        <f t="shared" si="20"/>
        <v>0</v>
      </c>
      <c r="CD55" s="37">
        <f t="shared" si="20"/>
        <v>0</v>
      </c>
      <c r="CE55" s="37">
        <f t="shared" si="20"/>
        <v>0</v>
      </c>
      <c r="CF55" s="37">
        <f t="shared" si="20"/>
        <v>0</v>
      </c>
      <c r="CG55" s="37">
        <f t="shared" si="20"/>
        <v>0</v>
      </c>
      <c r="CH55" s="37">
        <f t="shared" si="20"/>
        <v>0</v>
      </c>
      <c r="CI55" s="37">
        <f t="shared" si="20"/>
        <v>0</v>
      </c>
      <c r="CJ55" s="37">
        <f t="shared" si="20"/>
        <v>0</v>
      </c>
      <c r="CK55" s="37">
        <f t="shared" si="20"/>
        <v>0</v>
      </c>
      <c r="CL55" s="37">
        <f t="shared" si="20"/>
        <v>0</v>
      </c>
      <c r="CM55" s="37">
        <f t="shared" si="20"/>
        <v>0</v>
      </c>
      <c r="CN55" s="37">
        <f t="shared" si="20"/>
        <v>0</v>
      </c>
      <c r="CO55" s="37">
        <f t="shared" si="20"/>
        <v>0</v>
      </c>
      <c r="CP55" s="37">
        <f t="shared" si="20"/>
        <v>0</v>
      </c>
      <c r="CQ55" s="37">
        <f t="shared" si="20"/>
        <v>0</v>
      </c>
      <c r="CR55" s="37">
        <f t="shared" si="20"/>
        <v>0</v>
      </c>
    </row>
    <row r="56" spans="1:96" s="37" customFormat="1" ht="13.5" customHeight="1" thickTop="1">
      <c r="A56" s="38"/>
      <c r="B56" s="47">
        <v>2</v>
      </c>
      <c r="C56" s="40">
        <v>53</v>
      </c>
      <c r="D56" s="32" t="s">
        <v>46</v>
      </c>
      <c r="E56" s="33" t="s">
        <v>47</v>
      </c>
      <c r="F56" s="33" t="s">
        <v>48</v>
      </c>
      <c r="G56" s="33" t="s">
        <v>47</v>
      </c>
      <c r="H56" s="31" t="s">
        <v>46</v>
      </c>
      <c r="I56" s="32"/>
      <c r="J56" s="33"/>
      <c r="K56" s="33"/>
      <c r="L56" s="33"/>
      <c r="M56" s="31"/>
      <c r="N56" s="32"/>
      <c r="O56" s="33"/>
      <c r="P56" s="33"/>
      <c r="Q56" s="33"/>
      <c r="R56" s="31"/>
      <c r="S56" s="32" t="s">
        <v>28</v>
      </c>
      <c r="T56" s="33" t="s">
        <v>29</v>
      </c>
      <c r="U56" s="33" t="s">
        <v>32</v>
      </c>
      <c r="V56" s="31" t="s">
        <v>31</v>
      </c>
      <c r="W56" s="32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48"/>
      <c r="AW56" s="35" t="s">
        <v>25</v>
      </c>
      <c r="AX56" s="45"/>
    </row>
    <row r="57" spans="1:96" ht="12.6" customHeight="1" thickBot="1">
      <c r="A57" s="38"/>
      <c r="B57" s="39"/>
      <c r="C57" s="40">
        <v>54</v>
      </c>
      <c r="D57" s="41" t="s">
        <v>66</v>
      </c>
      <c r="E57" s="42" t="s">
        <v>82</v>
      </c>
      <c r="F57" s="42" t="s">
        <v>58</v>
      </c>
      <c r="G57" s="42" t="s">
        <v>80</v>
      </c>
      <c r="H57" s="43" t="s">
        <v>84</v>
      </c>
      <c r="I57" s="41" t="s">
        <v>62</v>
      </c>
      <c r="J57" s="42" t="s">
        <v>62</v>
      </c>
      <c r="K57" s="42" t="s">
        <v>62</v>
      </c>
      <c r="L57" s="42" t="s">
        <v>62</v>
      </c>
      <c r="M57" s="43" t="s">
        <v>62</v>
      </c>
      <c r="N57" s="41"/>
      <c r="O57" s="42"/>
      <c r="P57" s="42"/>
      <c r="Q57" s="42"/>
      <c r="R57" s="43"/>
      <c r="S57" s="41" t="s">
        <v>78</v>
      </c>
      <c r="T57" s="42" t="s">
        <v>65</v>
      </c>
      <c r="U57" s="42" t="s">
        <v>73</v>
      </c>
      <c r="V57" s="43" t="s">
        <v>70</v>
      </c>
      <c r="W57" s="41" t="str">
        <f>IF(W56&lt;&gt;"",HLOOKUP(W56,[1]PCCM!$G$4:$BA$83,VLOOKUP(W$3,[1]PCCM!$B$6:$C$83,2,0),0),"")</f>
        <v/>
      </c>
      <c r="X57" s="42" t="str">
        <f>IF(X56&lt;&gt;"",HLOOKUP(X56,[1]PCCM!$G$4:$BA$83,VLOOKUP(X$3,[1]PCCM!$B$6:$C$83,2,0),0),"")</f>
        <v/>
      </c>
      <c r="Y57" s="42" t="str">
        <f>IF(Y56&lt;&gt;"",HLOOKUP(Y56,[1]PCCM!$G$4:$BA$83,VLOOKUP(Y$3,[1]PCCM!$B$6:$C$83,2,0),0),"")</f>
        <v/>
      </c>
      <c r="Z57" s="42" t="str">
        <f>IF(Z56&lt;&gt;"",HLOOKUP(Z56,[1]PCCM!$G$4:$BA$83,VLOOKUP(Z$3,[1]PCCM!$B$6:$C$83,2,0),0),"")</f>
        <v/>
      </c>
      <c r="AA57" s="42" t="str">
        <f>IF(AA56&lt;&gt;"",HLOOKUP(AA56,[1]PCCM!$G$4:$BA$83,VLOOKUP(AA$3,[1]PCCM!$B$6:$C$83,2,0),0),"")</f>
        <v/>
      </c>
      <c r="AB57" s="42" t="str">
        <f>IF(AB56&lt;&gt;"",HLOOKUP(AB56,[1]PCCM!$G$4:$BA$83,VLOOKUP(AB$3,[1]PCCM!$B$6:$C$83,2,0),0),"")</f>
        <v/>
      </c>
      <c r="AC57" s="42" t="str">
        <f>IF(AC56&lt;&gt;"",HLOOKUP(AC56,[1]PCCM!$G$4:$BA$83,VLOOKUP(AC$3,[1]PCCM!$B$6:$C$83,2,0),0),"")</f>
        <v/>
      </c>
      <c r="AD57" s="42" t="str">
        <f>IF(AD56&lt;&gt;"",HLOOKUP(AD56,[1]PCCM!$G$4:$BA$83,VLOOKUP(AD$3,[1]PCCM!$B$6:$C$83,2,0),0),"")</f>
        <v/>
      </c>
      <c r="AE57" s="42" t="str">
        <f>IF(AE56&lt;&gt;"",HLOOKUP(AE56,[1]PCCM!$G$4:$BA$83,VLOOKUP(AE$3,[1]PCCM!$B$6:$C$83,2,0),0),"")</f>
        <v/>
      </c>
      <c r="AF57" s="42" t="str">
        <f>IF(AF56&lt;&gt;"",HLOOKUP(AF56,[1]PCCM!$G$4:$BA$83,VLOOKUP(AF$3,[1]PCCM!$B$6:$C$83,2,0),0),"")</f>
        <v/>
      </c>
      <c r="AG57" s="42" t="str">
        <f>IF(AG56&lt;&gt;"",HLOOKUP(AG56,[1]PCCM!$G$4:$BA$83,VLOOKUP(AG$3,[1]PCCM!$B$6:$C$83,2,0),0),"")</f>
        <v/>
      </c>
      <c r="AH57" s="42" t="str">
        <f>IF(AH56&lt;&gt;"",HLOOKUP(AH56,[1]PCCM!$G$4:$BA$83,VLOOKUP(AH$3,[1]PCCM!$B$6:$C$83,2,0),0),"")</f>
        <v/>
      </c>
      <c r="AI57" s="42" t="str">
        <f>IF(AI56&lt;&gt;"",HLOOKUP(AI56,[1]PCCM!$G$4:$BA$83,VLOOKUP(AI$3,[1]PCCM!$B$6:$C$83,2,0),0),"")</f>
        <v/>
      </c>
      <c r="AJ57" s="42" t="str">
        <f>IF(AJ56&lt;&gt;"",HLOOKUP(AJ56,[1]PCCM!$G$4:$BA$83,VLOOKUP(AJ$3,[1]PCCM!$B$6:$C$83,2,0),0),"")</f>
        <v/>
      </c>
      <c r="AK57" s="42" t="str">
        <f>IF(AK56&lt;&gt;"",HLOOKUP(AK56,[1]PCCM!$G$4:$BA$83,VLOOKUP(AK$3,[1]PCCM!$B$6:$C$83,2,0),0),"")</f>
        <v/>
      </c>
      <c r="AL57" s="42" t="str">
        <f>IF(AL56&lt;&gt;"",HLOOKUP(AL56,[1]PCCM!$G$4:$BA$83,VLOOKUP(AL$3,[1]PCCM!$B$6:$C$83,2,0),0),"")</f>
        <v/>
      </c>
      <c r="AM57" s="42" t="str">
        <f>IF(AM56&lt;&gt;"",HLOOKUP(AM56,[1]PCCM!$G$4:$BA$83,VLOOKUP(AM$3,[1]PCCM!$B$6:$C$83,2,0),0),"")</f>
        <v/>
      </c>
      <c r="AN57" s="42" t="str">
        <f>IF(AN56&lt;&gt;"",HLOOKUP(AN56,[1]PCCM!$G$4:$BA$83,VLOOKUP(AN$3,[1]PCCM!$B$6:$C$83,2,0),0),"")</f>
        <v/>
      </c>
      <c r="AO57" s="42" t="str">
        <f>IF(AO56&lt;&gt;"",HLOOKUP(AO56,[1]PCCM!$G$4:$BA$83,VLOOKUP(AO$3,[1]PCCM!$B$6:$C$83,2,0),0),"")</f>
        <v/>
      </c>
      <c r="AP57" s="42" t="str">
        <f>IF(AP56&lt;&gt;"",HLOOKUP(AP56,[1]PCCM!$G$4:$BA$83,VLOOKUP(AP$3,[1]PCCM!$B$6:$C$83,2,0),0),"")</f>
        <v/>
      </c>
      <c r="AQ57" s="42" t="str">
        <f>IF(AQ56&lt;&gt;"",HLOOKUP(AQ56,[1]PCCM!$G$4:$BA$83,VLOOKUP(AQ$3,[1]PCCM!$B$6:$C$83,2,0),0),"")</f>
        <v/>
      </c>
      <c r="AR57" s="42" t="str">
        <f>IF(AR56&lt;&gt;"",HLOOKUP(AR56,[1]PCCM!$G$4:$BA$83,VLOOKUP(AR$3,[1]PCCM!$B$6:$C$83,2,0),0),"")</f>
        <v/>
      </c>
      <c r="AS57" s="42" t="str">
        <f>IF(AS56&lt;&gt;"",HLOOKUP(AS56,[1]PCCM!$G$4:$BA$83,VLOOKUP(AS$3,[1]PCCM!$B$6:$C$83,2,0),0),"")</f>
        <v/>
      </c>
      <c r="AT57" s="42" t="str">
        <f>IF(AT56&lt;&gt;"",HLOOKUP(AT56,[1]PCCM!$G$4:$BA$83,VLOOKUP(AT$3,[1]PCCM!$B$6:$C$83,2,0),0),"")</f>
        <v/>
      </c>
      <c r="AU57" s="42" t="str">
        <f>IF(AU56&lt;&gt;"",HLOOKUP(AU56,[1]PCCM!$G$4:$BA$83,VLOOKUP(AU$3,[1]PCCM!$B$6:$C$83,2,0),0),"")</f>
        <v/>
      </c>
      <c r="AV57" s="43" t="str">
        <f>IF(AV56&lt;&gt;"",HLOOKUP(AV56,[1]PCCM!$G$4:$BA$83,VLOOKUP(AV$3,[1]PCCM!$B$6:$C$83,2,0),0),"")</f>
        <v/>
      </c>
      <c r="AW57" s="44" t="e">
        <f>IF(AW56&lt;&gt;"",HLOOKUP(AW56,[1]PCCM!$G$4:$BA$83,VLOOKUP(AW$3,[1]PCCM!$B$6:$C$83,2,0),0),"")</f>
        <v>#N/A</v>
      </c>
      <c r="AX57" s="45"/>
      <c r="AY57" s="37"/>
      <c r="AZ57" s="37">
        <f t="shared" si="15"/>
        <v>1</v>
      </c>
      <c r="BA57" s="37">
        <f t="shared" si="15"/>
        <v>1</v>
      </c>
      <c r="BB57" s="37">
        <f t="shared" si="15"/>
        <v>1</v>
      </c>
      <c r="BC57" s="37">
        <f t="shared" si="15"/>
        <v>1</v>
      </c>
      <c r="BD57" s="37">
        <f t="shared" si="15"/>
        <v>1</v>
      </c>
      <c r="BE57" s="37">
        <f t="shared" si="15"/>
        <v>0</v>
      </c>
      <c r="BF57" s="37">
        <f t="shared" si="15"/>
        <v>0</v>
      </c>
      <c r="BG57" s="37">
        <f t="shared" si="15"/>
        <v>0</v>
      </c>
      <c r="BH57" s="37">
        <f t="shared" si="15"/>
        <v>0</v>
      </c>
      <c r="BI57" s="37">
        <f t="shared" si="15"/>
        <v>0</v>
      </c>
      <c r="BJ57" s="37">
        <f t="shared" si="15"/>
        <v>0</v>
      </c>
      <c r="BK57" s="37">
        <f t="shared" si="15"/>
        <v>0</v>
      </c>
      <c r="BL57" s="37">
        <f t="shared" si="15"/>
        <v>0</v>
      </c>
      <c r="BM57" s="37">
        <f t="shared" si="15"/>
        <v>0</v>
      </c>
      <c r="BN57" s="37">
        <f t="shared" si="15"/>
        <v>0</v>
      </c>
      <c r="BO57" s="37">
        <f t="shared" si="15"/>
        <v>1</v>
      </c>
      <c r="BP57" s="37">
        <f t="shared" ref="BP57:CR57" si="21">IF(T57="",0,COUNTIF($D57:$AV57,T57))</f>
        <v>1</v>
      </c>
      <c r="BQ57" s="37">
        <f t="shared" si="21"/>
        <v>1</v>
      </c>
      <c r="BR57" s="37">
        <f t="shared" si="21"/>
        <v>1</v>
      </c>
      <c r="BS57" s="37">
        <f t="shared" si="21"/>
        <v>0</v>
      </c>
      <c r="BT57" s="37">
        <f t="shared" si="21"/>
        <v>0</v>
      </c>
      <c r="BU57" s="37">
        <f t="shared" si="21"/>
        <v>0</v>
      </c>
      <c r="BV57" s="37">
        <f t="shared" si="21"/>
        <v>0</v>
      </c>
      <c r="BW57" s="37">
        <f t="shared" si="21"/>
        <v>0</v>
      </c>
      <c r="BX57" s="37">
        <f t="shared" si="21"/>
        <v>0</v>
      </c>
      <c r="BY57" s="37">
        <f t="shared" si="21"/>
        <v>0</v>
      </c>
      <c r="BZ57" s="37">
        <f t="shared" si="21"/>
        <v>0</v>
      </c>
      <c r="CA57" s="37">
        <f t="shared" si="21"/>
        <v>0</v>
      </c>
      <c r="CB57" s="37">
        <f t="shared" si="21"/>
        <v>0</v>
      </c>
      <c r="CC57" s="37">
        <f t="shared" si="21"/>
        <v>0</v>
      </c>
      <c r="CD57" s="37">
        <f t="shared" si="21"/>
        <v>0</v>
      </c>
      <c r="CE57" s="37">
        <f t="shared" si="21"/>
        <v>0</v>
      </c>
      <c r="CF57" s="37">
        <f t="shared" si="21"/>
        <v>0</v>
      </c>
      <c r="CG57" s="37">
        <f t="shared" si="21"/>
        <v>0</v>
      </c>
      <c r="CH57" s="37">
        <f t="shared" si="21"/>
        <v>0</v>
      </c>
      <c r="CI57" s="37">
        <f t="shared" si="21"/>
        <v>0</v>
      </c>
      <c r="CJ57" s="37">
        <f t="shared" si="21"/>
        <v>0</v>
      </c>
      <c r="CK57" s="37">
        <f t="shared" si="21"/>
        <v>0</v>
      </c>
      <c r="CL57" s="37">
        <f t="shared" si="21"/>
        <v>0</v>
      </c>
      <c r="CM57" s="37">
        <f t="shared" si="21"/>
        <v>0</v>
      </c>
      <c r="CN57" s="37">
        <f t="shared" si="21"/>
        <v>0</v>
      </c>
      <c r="CO57" s="37">
        <f t="shared" si="21"/>
        <v>0</v>
      </c>
      <c r="CP57" s="37">
        <f t="shared" si="21"/>
        <v>0</v>
      </c>
      <c r="CQ57" s="37">
        <f t="shared" si="21"/>
        <v>0</v>
      </c>
      <c r="CR57" s="37">
        <f t="shared" si="21"/>
        <v>0</v>
      </c>
    </row>
    <row r="58" spans="1:96" s="37" customFormat="1" ht="13.5" customHeight="1" thickTop="1">
      <c r="A58" s="38"/>
      <c r="B58" s="47">
        <v>3</v>
      </c>
      <c r="C58" s="40">
        <v>55</v>
      </c>
      <c r="D58" s="32" t="s">
        <v>47</v>
      </c>
      <c r="E58" s="33" t="s">
        <v>46</v>
      </c>
      <c r="F58" s="33" t="s">
        <v>47</v>
      </c>
      <c r="G58" s="33"/>
      <c r="H58" s="31" t="s">
        <v>48</v>
      </c>
      <c r="I58" s="32"/>
      <c r="J58" s="33"/>
      <c r="K58" s="33"/>
      <c r="L58" s="33"/>
      <c r="M58" s="31"/>
      <c r="N58" s="32"/>
      <c r="O58" s="33"/>
      <c r="P58" s="33"/>
      <c r="Q58" s="33"/>
      <c r="R58" s="31"/>
      <c r="S58" s="32" t="s">
        <v>38</v>
      </c>
      <c r="T58" s="33" t="s">
        <v>32</v>
      </c>
      <c r="U58" s="33" t="s">
        <v>29</v>
      </c>
      <c r="V58" s="31" t="s">
        <v>29</v>
      </c>
      <c r="W58" s="32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48"/>
      <c r="AW58" s="35" t="s">
        <v>25</v>
      </c>
      <c r="AX58" s="45"/>
    </row>
    <row r="59" spans="1:96" ht="12.6" customHeight="1" thickBot="1">
      <c r="A59" s="38"/>
      <c r="B59" s="39"/>
      <c r="C59" s="40">
        <v>56</v>
      </c>
      <c r="D59" s="41" t="s">
        <v>57</v>
      </c>
      <c r="E59" s="42" t="s">
        <v>83</v>
      </c>
      <c r="F59" s="42" t="s">
        <v>77</v>
      </c>
      <c r="G59" s="42" t="s">
        <v>62</v>
      </c>
      <c r="H59" s="43" t="s">
        <v>72</v>
      </c>
      <c r="I59" s="41" t="s">
        <v>62</v>
      </c>
      <c r="J59" s="42" t="s">
        <v>62</v>
      </c>
      <c r="K59" s="42" t="s">
        <v>62</v>
      </c>
      <c r="L59" s="42" t="s">
        <v>62</v>
      </c>
      <c r="M59" s="43" t="s">
        <v>62</v>
      </c>
      <c r="N59" s="41"/>
      <c r="O59" s="42"/>
      <c r="P59" s="42"/>
      <c r="Q59" s="42"/>
      <c r="R59" s="43"/>
      <c r="S59" s="41" t="s">
        <v>80</v>
      </c>
      <c r="T59" s="42" t="s">
        <v>73</v>
      </c>
      <c r="U59" s="42" t="s">
        <v>66</v>
      </c>
      <c r="V59" s="43" t="s">
        <v>67</v>
      </c>
      <c r="W59" s="41" t="str">
        <f>IF(W58&lt;&gt;"",HLOOKUP(W58,[1]PCCM!$G$4:$BA$83,VLOOKUP(W$3,[1]PCCM!$B$6:$C$83,2,0),0),"")</f>
        <v/>
      </c>
      <c r="X59" s="42" t="str">
        <f>IF(X58&lt;&gt;"",HLOOKUP(X58,[1]PCCM!$G$4:$BA$83,VLOOKUP(X$3,[1]PCCM!$B$6:$C$83,2,0),0),"")</f>
        <v/>
      </c>
      <c r="Y59" s="42" t="str">
        <f>IF(Y58&lt;&gt;"",HLOOKUP(Y58,[1]PCCM!$G$4:$BA$83,VLOOKUP(Y$3,[1]PCCM!$B$6:$C$83,2,0),0),"")</f>
        <v/>
      </c>
      <c r="Z59" s="42" t="str">
        <f>IF(Z58&lt;&gt;"",HLOOKUP(Z58,[1]PCCM!$G$4:$BA$83,VLOOKUP(Z$3,[1]PCCM!$B$6:$C$83,2,0),0),"")</f>
        <v/>
      </c>
      <c r="AA59" s="42" t="str">
        <f>IF(AA58&lt;&gt;"",HLOOKUP(AA58,[1]PCCM!$G$4:$BA$83,VLOOKUP(AA$3,[1]PCCM!$B$6:$C$83,2,0),0),"")</f>
        <v/>
      </c>
      <c r="AB59" s="42" t="str">
        <f>IF(AB58&lt;&gt;"",HLOOKUP(AB58,[1]PCCM!$G$4:$BA$83,VLOOKUP(AB$3,[1]PCCM!$B$6:$C$83,2,0),0),"")</f>
        <v/>
      </c>
      <c r="AC59" s="42" t="str">
        <f>IF(AC58&lt;&gt;"",HLOOKUP(AC58,[1]PCCM!$G$4:$BA$83,VLOOKUP(AC$3,[1]PCCM!$B$6:$C$83,2,0),0),"")</f>
        <v/>
      </c>
      <c r="AD59" s="42" t="str">
        <f>IF(AD58&lt;&gt;"",HLOOKUP(AD58,[1]PCCM!$G$4:$BA$83,VLOOKUP(AD$3,[1]PCCM!$B$6:$C$83,2,0),0),"")</f>
        <v/>
      </c>
      <c r="AE59" s="42" t="str">
        <f>IF(AE58&lt;&gt;"",HLOOKUP(AE58,[1]PCCM!$G$4:$BA$83,VLOOKUP(AE$3,[1]PCCM!$B$6:$C$83,2,0),0),"")</f>
        <v/>
      </c>
      <c r="AF59" s="42" t="str">
        <f>IF(AF58&lt;&gt;"",HLOOKUP(AF58,[1]PCCM!$G$4:$BA$83,VLOOKUP(AF$3,[1]PCCM!$B$6:$C$83,2,0),0),"")</f>
        <v/>
      </c>
      <c r="AG59" s="42" t="str">
        <f>IF(AG58&lt;&gt;"",HLOOKUP(AG58,[1]PCCM!$G$4:$BA$83,VLOOKUP(AG$3,[1]PCCM!$B$6:$C$83,2,0),0),"")</f>
        <v/>
      </c>
      <c r="AH59" s="42" t="str">
        <f>IF(AH58&lt;&gt;"",HLOOKUP(AH58,[1]PCCM!$G$4:$BA$83,VLOOKUP(AH$3,[1]PCCM!$B$6:$C$83,2,0),0),"")</f>
        <v/>
      </c>
      <c r="AI59" s="42" t="str">
        <f>IF(AI58&lt;&gt;"",HLOOKUP(AI58,[1]PCCM!$G$4:$BA$83,VLOOKUP(AI$3,[1]PCCM!$B$6:$C$83,2,0),0),"")</f>
        <v/>
      </c>
      <c r="AJ59" s="42" t="str">
        <f>IF(AJ58&lt;&gt;"",HLOOKUP(AJ58,[1]PCCM!$G$4:$BA$83,VLOOKUP(AJ$3,[1]PCCM!$B$6:$C$83,2,0),0),"")</f>
        <v/>
      </c>
      <c r="AK59" s="42" t="str">
        <f>IF(AK58&lt;&gt;"",HLOOKUP(AK58,[1]PCCM!$G$4:$BA$83,VLOOKUP(AK$3,[1]PCCM!$B$6:$C$83,2,0),0),"")</f>
        <v/>
      </c>
      <c r="AL59" s="42" t="str">
        <f>IF(AL58&lt;&gt;"",HLOOKUP(AL58,[1]PCCM!$G$4:$BA$83,VLOOKUP(AL$3,[1]PCCM!$B$6:$C$83,2,0),0),"")</f>
        <v/>
      </c>
      <c r="AM59" s="42" t="str">
        <f>IF(AM58&lt;&gt;"",HLOOKUP(AM58,[1]PCCM!$G$4:$BA$83,VLOOKUP(AM$3,[1]PCCM!$B$6:$C$83,2,0),0),"")</f>
        <v/>
      </c>
      <c r="AN59" s="42" t="str">
        <f>IF(AN58&lt;&gt;"",HLOOKUP(AN58,[1]PCCM!$G$4:$BA$83,VLOOKUP(AN$3,[1]PCCM!$B$6:$C$83,2,0),0),"")</f>
        <v/>
      </c>
      <c r="AO59" s="42" t="str">
        <f>IF(AO58&lt;&gt;"",HLOOKUP(AO58,[1]PCCM!$G$4:$BA$83,VLOOKUP(AO$3,[1]PCCM!$B$6:$C$83,2,0),0),"")</f>
        <v/>
      </c>
      <c r="AP59" s="42" t="str">
        <f>IF(AP58&lt;&gt;"",HLOOKUP(AP58,[1]PCCM!$G$4:$BA$83,VLOOKUP(AP$3,[1]PCCM!$B$6:$C$83,2,0),0),"")</f>
        <v/>
      </c>
      <c r="AQ59" s="42" t="str">
        <f>IF(AQ58&lt;&gt;"",HLOOKUP(AQ58,[1]PCCM!$G$4:$BA$83,VLOOKUP(AQ$3,[1]PCCM!$B$6:$C$83,2,0),0),"")</f>
        <v/>
      </c>
      <c r="AR59" s="42" t="str">
        <f>IF(AR58&lt;&gt;"",HLOOKUP(AR58,[1]PCCM!$G$4:$BA$83,VLOOKUP(AR$3,[1]PCCM!$B$6:$C$83,2,0),0),"")</f>
        <v/>
      </c>
      <c r="AS59" s="42" t="str">
        <f>IF(AS58&lt;&gt;"",HLOOKUP(AS58,[1]PCCM!$G$4:$BA$83,VLOOKUP(AS$3,[1]PCCM!$B$6:$C$83,2,0),0),"")</f>
        <v/>
      </c>
      <c r="AT59" s="42" t="str">
        <f>IF(AT58&lt;&gt;"",HLOOKUP(AT58,[1]PCCM!$G$4:$BA$83,VLOOKUP(AT$3,[1]PCCM!$B$6:$C$83,2,0),0),"")</f>
        <v/>
      </c>
      <c r="AU59" s="42" t="str">
        <f>IF(AU58&lt;&gt;"",HLOOKUP(AU58,[1]PCCM!$G$4:$BA$83,VLOOKUP(AU$3,[1]PCCM!$B$6:$C$83,2,0),0),"")</f>
        <v/>
      </c>
      <c r="AV59" s="43" t="str">
        <f>IF(AV58&lt;&gt;"",HLOOKUP(AV58,[1]PCCM!$G$4:$BA$83,VLOOKUP(AV$3,[1]PCCM!$B$6:$C$83,2,0),0),"")</f>
        <v/>
      </c>
      <c r="AW59" s="44" t="e">
        <f>IF(AW58&lt;&gt;"",HLOOKUP(AW58,[1]PCCM!$G$4:$BA$83,VLOOKUP(AW$3,[1]PCCM!$B$6:$C$83,2,0),0),"")</f>
        <v>#N/A</v>
      </c>
      <c r="AX59" s="45"/>
      <c r="AY59" s="37"/>
      <c r="AZ59" s="37">
        <f t="shared" si="15"/>
        <v>1</v>
      </c>
      <c r="BA59" s="37">
        <f t="shared" si="15"/>
        <v>1</v>
      </c>
      <c r="BB59" s="37">
        <f t="shared" si="15"/>
        <v>1</v>
      </c>
      <c r="BC59" s="37">
        <f t="shared" si="15"/>
        <v>0</v>
      </c>
      <c r="BD59" s="37">
        <f t="shared" si="15"/>
        <v>1</v>
      </c>
      <c r="BE59" s="37">
        <f t="shared" si="15"/>
        <v>0</v>
      </c>
      <c r="BF59" s="37">
        <f t="shared" si="15"/>
        <v>0</v>
      </c>
      <c r="BG59" s="37">
        <f t="shared" si="15"/>
        <v>0</v>
      </c>
      <c r="BH59" s="37">
        <f t="shared" si="15"/>
        <v>0</v>
      </c>
      <c r="BI59" s="37">
        <f t="shared" si="15"/>
        <v>0</v>
      </c>
      <c r="BJ59" s="37">
        <f t="shared" si="15"/>
        <v>0</v>
      </c>
      <c r="BK59" s="37">
        <f t="shared" si="15"/>
        <v>0</v>
      </c>
      <c r="BL59" s="37">
        <f t="shared" si="15"/>
        <v>0</v>
      </c>
      <c r="BM59" s="37">
        <f t="shared" si="15"/>
        <v>0</v>
      </c>
      <c r="BN59" s="37">
        <f t="shared" si="15"/>
        <v>0</v>
      </c>
      <c r="BO59" s="37">
        <f t="shared" si="15"/>
        <v>1</v>
      </c>
      <c r="BP59" s="37">
        <f t="shared" ref="BP59:CR59" si="22">IF(T59="",0,COUNTIF($D59:$AV59,T59))</f>
        <v>1</v>
      </c>
      <c r="BQ59" s="37">
        <f t="shared" si="22"/>
        <v>1</v>
      </c>
      <c r="BR59" s="37">
        <f t="shared" si="22"/>
        <v>1</v>
      </c>
      <c r="BS59" s="37">
        <f t="shared" si="22"/>
        <v>0</v>
      </c>
      <c r="BT59" s="37">
        <f t="shared" si="22"/>
        <v>0</v>
      </c>
      <c r="BU59" s="37">
        <f t="shared" si="22"/>
        <v>0</v>
      </c>
      <c r="BV59" s="37">
        <f t="shared" si="22"/>
        <v>0</v>
      </c>
      <c r="BW59" s="37">
        <f t="shared" si="22"/>
        <v>0</v>
      </c>
      <c r="BX59" s="37">
        <f t="shared" si="22"/>
        <v>0</v>
      </c>
      <c r="BY59" s="37">
        <f t="shared" si="22"/>
        <v>0</v>
      </c>
      <c r="BZ59" s="37">
        <f t="shared" si="22"/>
        <v>0</v>
      </c>
      <c r="CA59" s="37">
        <f t="shared" si="22"/>
        <v>0</v>
      </c>
      <c r="CB59" s="37">
        <f t="shared" si="22"/>
        <v>0</v>
      </c>
      <c r="CC59" s="37">
        <f t="shared" si="22"/>
        <v>0</v>
      </c>
      <c r="CD59" s="37">
        <f t="shared" si="22"/>
        <v>0</v>
      </c>
      <c r="CE59" s="37">
        <f t="shared" si="22"/>
        <v>0</v>
      </c>
      <c r="CF59" s="37">
        <f t="shared" si="22"/>
        <v>0</v>
      </c>
      <c r="CG59" s="37">
        <f t="shared" si="22"/>
        <v>0</v>
      </c>
      <c r="CH59" s="37">
        <f t="shared" si="22"/>
        <v>0</v>
      </c>
      <c r="CI59" s="37">
        <f t="shared" si="22"/>
        <v>0</v>
      </c>
      <c r="CJ59" s="37">
        <f t="shared" si="22"/>
        <v>0</v>
      </c>
      <c r="CK59" s="37">
        <f t="shared" si="22"/>
        <v>0</v>
      </c>
      <c r="CL59" s="37">
        <f t="shared" si="22"/>
        <v>0</v>
      </c>
      <c r="CM59" s="37">
        <f t="shared" si="22"/>
        <v>0</v>
      </c>
      <c r="CN59" s="37">
        <f t="shared" si="22"/>
        <v>0</v>
      </c>
      <c r="CO59" s="37">
        <f t="shared" si="22"/>
        <v>0</v>
      </c>
      <c r="CP59" s="37">
        <f t="shared" si="22"/>
        <v>0</v>
      </c>
      <c r="CQ59" s="37">
        <f t="shared" si="22"/>
        <v>0</v>
      </c>
      <c r="CR59" s="37">
        <f t="shared" si="22"/>
        <v>0</v>
      </c>
    </row>
    <row r="60" spans="1:96" s="37" customFormat="1" ht="13.5" customHeight="1" thickTop="1">
      <c r="A60" s="38"/>
      <c r="B60" s="47">
        <v>4</v>
      </c>
      <c r="C60" s="40">
        <v>57</v>
      </c>
      <c r="D60" s="32" t="s">
        <v>47</v>
      </c>
      <c r="E60" s="33" t="s">
        <v>46</v>
      </c>
      <c r="F60" s="33" t="s">
        <v>47</v>
      </c>
      <c r="G60" s="33" t="s">
        <v>48</v>
      </c>
      <c r="H60" s="31"/>
      <c r="I60" s="32"/>
      <c r="J60" s="33"/>
      <c r="K60" s="33"/>
      <c r="L60" s="33"/>
      <c r="M60" s="31"/>
      <c r="N60" s="32"/>
      <c r="O60" s="33"/>
      <c r="P60" s="33"/>
      <c r="Q60" s="33"/>
      <c r="R60" s="31"/>
      <c r="S60" s="32" t="s">
        <v>49</v>
      </c>
      <c r="T60" s="33" t="s">
        <v>49</v>
      </c>
      <c r="U60" s="33" t="s">
        <v>49</v>
      </c>
      <c r="V60" s="31" t="s">
        <v>49</v>
      </c>
      <c r="W60" s="32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48"/>
      <c r="AW60" s="35" t="s">
        <v>25</v>
      </c>
      <c r="AX60" s="45"/>
    </row>
    <row r="61" spans="1:96" ht="12.6" customHeight="1">
      <c r="A61" s="38"/>
      <c r="B61" s="39"/>
      <c r="C61" s="65">
        <v>58</v>
      </c>
      <c r="D61" s="41" t="s">
        <v>57</v>
      </c>
      <c r="E61" s="42" t="s">
        <v>83</v>
      </c>
      <c r="F61" s="42" t="s">
        <v>77</v>
      </c>
      <c r="G61" s="42" t="s">
        <v>72</v>
      </c>
      <c r="H61" s="43" t="s">
        <v>62</v>
      </c>
      <c r="I61" s="41" t="s">
        <v>62</v>
      </c>
      <c r="J61" s="42" t="s">
        <v>62</v>
      </c>
      <c r="K61" s="42" t="s">
        <v>62</v>
      </c>
      <c r="L61" s="42" t="s">
        <v>62</v>
      </c>
      <c r="M61" s="43" t="s">
        <v>62</v>
      </c>
      <c r="N61" s="41"/>
      <c r="O61" s="42"/>
      <c r="P61" s="42"/>
      <c r="Q61" s="42"/>
      <c r="R61" s="43"/>
      <c r="S61" s="41" t="s">
        <v>64</v>
      </c>
      <c r="T61" s="42" t="s">
        <v>65</v>
      </c>
      <c r="U61" s="42" t="s">
        <v>66</v>
      </c>
      <c r="V61" s="43" t="s">
        <v>67</v>
      </c>
      <c r="W61" s="41" t="str">
        <f>IF(W60&lt;&gt;"",HLOOKUP(W60,[1]PCCM!$G$4:$BA$83,VLOOKUP(W$3,[1]PCCM!$B$6:$C$83,2,0),0),"")</f>
        <v/>
      </c>
      <c r="X61" s="42" t="str">
        <f>IF(X60&lt;&gt;"",HLOOKUP(X60,[1]PCCM!$G$4:$BA$83,VLOOKUP(X$3,[1]PCCM!$B$6:$C$83,2,0),0),"")</f>
        <v/>
      </c>
      <c r="Y61" s="42" t="str">
        <f>IF(Y60&lt;&gt;"",HLOOKUP(Y60,[1]PCCM!$G$4:$BA$83,VLOOKUP(Y$3,[1]PCCM!$B$6:$C$83,2,0),0),"")</f>
        <v/>
      </c>
      <c r="Z61" s="42" t="str">
        <f>IF(Z60&lt;&gt;"",HLOOKUP(Z60,[1]PCCM!$G$4:$BA$83,VLOOKUP(Z$3,[1]PCCM!$B$6:$C$83,2,0),0),"")</f>
        <v/>
      </c>
      <c r="AA61" s="42" t="str">
        <f>IF(AA60&lt;&gt;"",HLOOKUP(AA60,[1]PCCM!$G$4:$BA$83,VLOOKUP(AA$3,[1]PCCM!$B$6:$C$83,2,0),0),"")</f>
        <v/>
      </c>
      <c r="AB61" s="42" t="str">
        <f>IF(AB60&lt;&gt;"",HLOOKUP(AB60,[1]PCCM!$G$4:$BA$83,VLOOKUP(AB$3,[1]PCCM!$B$6:$C$83,2,0),0),"")</f>
        <v/>
      </c>
      <c r="AC61" s="42" t="str">
        <f>IF(AC60&lt;&gt;"",HLOOKUP(AC60,[1]PCCM!$G$4:$BA$83,VLOOKUP(AC$3,[1]PCCM!$B$6:$C$83,2,0),0),"")</f>
        <v/>
      </c>
      <c r="AD61" s="42" t="str">
        <f>IF(AD60&lt;&gt;"",HLOOKUP(AD60,[1]PCCM!$G$4:$BA$83,VLOOKUP(AD$3,[1]PCCM!$B$6:$C$83,2,0),0),"")</f>
        <v/>
      </c>
      <c r="AE61" s="42" t="str">
        <f>IF(AE60&lt;&gt;"",HLOOKUP(AE60,[1]PCCM!$G$4:$BA$83,VLOOKUP(AE$3,[1]PCCM!$B$6:$C$83,2,0),0),"")</f>
        <v/>
      </c>
      <c r="AF61" s="42" t="str">
        <f>IF(AF60&lt;&gt;"",HLOOKUP(AF60,[1]PCCM!$G$4:$BA$83,VLOOKUP(AF$3,[1]PCCM!$B$6:$C$83,2,0),0),"")</f>
        <v/>
      </c>
      <c r="AG61" s="42" t="str">
        <f>IF(AG60&lt;&gt;"",HLOOKUP(AG60,[1]PCCM!$G$4:$BA$83,VLOOKUP(AG$3,[1]PCCM!$B$6:$C$83,2,0),0),"")</f>
        <v/>
      </c>
      <c r="AH61" s="42" t="str">
        <f>IF(AH60&lt;&gt;"",HLOOKUP(AH60,[1]PCCM!$G$4:$BA$83,VLOOKUP(AH$3,[1]PCCM!$B$6:$C$83,2,0),0),"")</f>
        <v/>
      </c>
      <c r="AI61" s="42" t="str">
        <f>IF(AI60&lt;&gt;"",HLOOKUP(AI60,[1]PCCM!$G$4:$BA$83,VLOOKUP(AI$3,[1]PCCM!$B$6:$C$83,2,0),0),"")</f>
        <v/>
      </c>
      <c r="AJ61" s="42" t="str">
        <f>IF(AJ60&lt;&gt;"",HLOOKUP(AJ60,[1]PCCM!$G$4:$BA$83,VLOOKUP(AJ$3,[1]PCCM!$B$6:$C$83,2,0),0),"")</f>
        <v/>
      </c>
      <c r="AK61" s="42" t="str">
        <f>IF(AK60&lt;&gt;"",HLOOKUP(AK60,[1]PCCM!$G$4:$BA$83,VLOOKUP(AK$3,[1]PCCM!$B$6:$C$83,2,0),0),"")</f>
        <v/>
      </c>
      <c r="AL61" s="42" t="str">
        <f>IF(AL60&lt;&gt;"",HLOOKUP(AL60,[1]PCCM!$G$4:$BA$83,VLOOKUP(AL$3,[1]PCCM!$B$6:$C$83,2,0),0),"")</f>
        <v/>
      </c>
      <c r="AM61" s="42" t="str">
        <f>IF(AM60&lt;&gt;"",HLOOKUP(AM60,[1]PCCM!$G$4:$BA$83,VLOOKUP(AM$3,[1]PCCM!$B$6:$C$83,2,0),0),"")</f>
        <v/>
      </c>
      <c r="AN61" s="42" t="str">
        <f>IF(AN60&lt;&gt;"",HLOOKUP(AN60,[1]PCCM!$G$4:$BA$83,VLOOKUP(AN$3,[1]PCCM!$B$6:$C$83,2,0),0),"")</f>
        <v/>
      </c>
      <c r="AO61" s="42" t="str">
        <f>IF(AO60&lt;&gt;"",HLOOKUP(AO60,[1]PCCM!$G$4:$BA$83,VLOOKUP(AO$3,[1]PCCM!$B$6:$C$83,2,0),0),"")</f>
        <v/>
      </c>
      <c r="AP61" s="42" t="str">
        <f>IF(AP60&lt;&gt;"",HLOOKUP(AP60,[1]PCCM!$G$4:$BA$83,VLOOKUP(AP$3,[1]PCCM!$B$6:$C$83,2,0),0),"")</f>
        <v/>
      </c>
      <c r="AQ61" s="42" t="str">
        <f>IF(AQ60&lt;&gt;"",HLOOKUP(AQ60,[1]PCCM!$G$4:$BA$83,VLOOKUP(AQ$3,[1]PCCM!$B$6:$C$83,2,0),0),"")</f>
        <v/>
      </c>
      <c r="AR61" s="42" t="str">
        <f>IF(AR60&lt;&gt;"",HLOOKUP(AR60,[1]PCCM!$G$4:$BA$83,VLOOKUP(AR$3,[1]PCCM!$B$6:$C$83,2,0),0),"")</f>
        <v/>
      </c>
      <c r="AS61" s="42" t="str">
        <f>IF(AS60&lt;&gt;"",HLOOKUP(AS60,[1]PCCM!$G$4:$BA$83,VLOOKUP(AS$3,[1]PCCM!$B$6:$C$83,2,0),0),"")</f>
        <v/>
      </c>
      <c r="AT61" s="42" t="str">
        <f>IF(AT60&lt;&gt;"",HLOOKUP(AT60,[1]PCCM!$G$4:$BA$83,VLOOKUP(AT$3,[1]PCCM!$B$6:$C$83,2,0),0),"")</f>
        <v/>
      </c>
      <c r="AU61" s="42" t="str">
        <f>IF(AU60&lt;&gt;"",HLOOKUP(AU60,[1]PCCM!$G$4:$BA$83,VLOOKUP(AU$3,[1]PCCM!$B$6:$C$83,2,0),0),"")</f>
        <v/>
      </c>
      <c r="AV61" s="43" t="str">
        <f>IF(AV60&lt;&gt;"",HLOOKUP(AV60,[1]PCCM!$G$4:$BA$83,VLOOKUP(AV$3,[1]PCCM!$B$6:$C$83,2,0),0),"")</f>
        <v/>
      </c>
      <c r="AW61" s="44" t="e">
        <f>IF(AW60&lt;&gt;"",HLOOKUP(AW60,[1]PCCM!$G$4:$BA$83,VLOOKUP(AW$3,[1]PCCM!$B$6:$C$83,2,0),0),"")</f>
        <v>#N/A</v>
      </c>
      <c r="AX61" s="45"/>
      <c r="AY61" s="37"/>
      <c r="AZ61" s="37">
        <f t="shared" si="15"/>
        <v>1</v>
      </c>
      <c r="BA61" s="37">
        <f t="shared" si="15"/>
        <v>1</v>
      </c>
      <c r="BB61" s="37">
        <f t="shared" si="15"/>
        <v>1</v>
      </c>
      <c r="BC61" s="37">
        <f t="shared" si="15"/>
        <v>1</v>
      </c>
      <c r="BD61" s="37">
        <f t="shared" si="15"/>
        <v>0</v>
      </c>
      <c r="BE61" s="37">
        <f t="shared" si="15"/>
        <v>0</v>
      </c>
      <c r="BF61" s="37">
        <f t="shared" si="15"/>
        <v>0</v>
      </c>
      <c r="BG61" s="37">
        <f t="shared" si="15"/>
        <v>0</v>
      </c>
      <c r="BH61" s="37">
        <f t="shared" si="15"/>
        <v>0</v>
      </c>
      <c r="BI61" s="37">
        <f t="shared" si="15"/>
        <v>0</v>
      </c>
      <c r="BJ61" s="37">
        <f t="shared" si="15"/>
        <v>0</v>
      </c>
      <c r="BK61" s="37">
        <f t="shared" si="15"/>
        <v>0</v>
      </c>
      <c r="BL61" s="37">
        <f t="shared" si="15"/>
        <v>0</v>
      </c>
      <c r="BM61" s="37">
        <f t="shared" si="15"/>
        <v>0</v>
      </c>
      <c r="BN61" s="37">
        <f t="shared" si="15"/>
        <v>0</v>
      </c>
      <c r="BO61" s="37">
        <f t="shared" si="15"/>
        <v>1</v>
      </c>
      <c r="BP61" s="37">
        <f t="shared" ref="BP61:CR61" si="23">IF(T61="",0,COUNTIF($D61:$AV61,T61))</f>
        <v>1</v>
      </c>
      <c r="BQ61" s="37">
        <f t="shared" si="23"/>
        <v>1</v>
      </c>
      <c r="BR61" s="37">
        <f t="shared" si="23"/>
        <v>1</v>
      </c>
      <c r="BS61" s="37">
        <f t="shared" si="23"/>
        <v>0</v>
      </c>
      <c r="BT61" s="37">
        <f t="shared" si="23"/>
        <v>0</v>
      </c>
      <c r="BU61" s="37">
        <f t="shared" si="23"/>
        <v>0</v>
      </c>
      <c r="BV61" s="37">
        <f t="shared" si="23"/>
        <v>0</v>
      </c>
      <c r="BW61" s="37">
        <f t="shared" si="23"/>
        <v>0</v>
      </c>
      <c r="BX61" s="37">
        <f t="shared" si="23"/>
        <v>0</v>
      </c>
      <c r="BY61" s="37">
        <f t="shared" si="23"/>
        <v>0</v>
      </c>
      <c r="BZ61" s="37">
        <f t="shared" si="23"/>
        <v>0</v>
      </c>
      <c r="CA61" s="37">
        <f t="shared" si="23"/>
        <v>0</v>
      </c>
      <c r="CB61" s="37">
        <f t="shared" si="23"/>
        <v>0</v>
      </c>
      <c r="CC61" s="37">
        <f t="shared" si="23"/>
        <v>0</v>
      </c>
      <c r="CD61" s="37">
        <f t="shared" si="23"/>
        <v>0</v>
      </c>
      <c r="CE61" s="37">
        <f t="shared" si="23"/>
        <v>0</v>
      </c>
      <c r="CF61" s="37">
        <f t="shared" si="23"/>
        <v>0</v>
      </c>
      <c r="CG61" s="37">
        <f t="shared" si="23"/>
        <v>0</v>
      </c>
      <c r="CH61" s="37">
        <f t="shared" si="23"/>
        <v>0</v>
      </c>
      <c r="CI61" s="37">
        <f t="shared" si="23"/>
        <v>0</v>
      </c>
      <c r="CJ61" s="37">
        <f t="shared" si="23"/>
        <v>0</v>
      </c>
      <c r="CK61" s="37">
        <f t="shared" si="23"/>
        <v>0</v>
      </c>
      <c r="CL61" s="37">
        <f t="shared" si="23"/>
        <v>0</v>
      </c>
      <c r="CM61" s="37">
        <f t="shared" si="23"/>
        <v>0</v>
      </c>
      <c r="CN61" s="37">
        <f t="shared" si="23"/>
        <v>0</v>
      </c>
      <c r="CO61" s="37">
        <f t="shared" si="23"/>
        <v>0</v>
      </c>
      <c r="CP61" s="37">
        <f t="shared" si="23"/>
        <v>0</v>
      </c>
      <c r="CQ61" s="37">
        <f t="shared" si="23"/>
        <v>0</v>
      </c>
      <c r="CR61" s="37">
        <f t="shared" si="23"/>
        <v>0</v>
      </c>
    </row>
    <row r="62" spans="1:96" s="37" customFormat="1" ht="13.5" customHeight="1" outlineLevel="1">
      <c r="A62" s="38"/>
      <c r="B62" s="47">
        <v>5</v>
      </c>
      <c r="C62" s="66">
        <v>59</v>
      </c>
      <c r="D62" s="32"/>
      <c r="E62" s="33"/>
      <c r="F62" s="33"/>
      <c r="G62" s="33"/>
      <c r="H62" s="31"/>
      <c r="I62" s="32"/>
      <c r="J62" s="33"/>
      <c r="K62" s="33"/>
      <c r="L62" s="33"/>
      <c r="M62" s="31"/>
      <c r="N62" s="32"/>
      <c r="O62" s="33"/>
      <c r="P62" s="33"/>
      <c r="Q62" s="33"/>
      <c r="R62" s="31"/>
      <c r="S62" s="32"/>
      <c r="T62" s="33"/>
      <c r="U62" s="33"/>
      <c r="V62" s="31"/>
      <c r="W62" s="32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48"/>
      <c r="AW62" s="67" t="s">
        <v>25</v>
      </c>
      <c r="AX62" s="45"/>
    </row>
    <row r="63" spans="1:96" ht="15" outlineLevel="1" thickBot="1">
      <c r="A63" s="58"/>
      <c r="B63" s="59"/>
      <c r="C63" s="63">
        <v>60</v>
      </c>
      <c r="D63" s="68" t="s">
        <v>62</v>
      </c>
      <c r="E63" s="69" t="s">
        <v>62</v>
      </c>
      <c r="F63" s="69" t="s">
        <v>62</v>
      </c>
      <c r="G63" s="69" t="s">
        <v>62</v>
      </c>
      <c r="H63" s="70" t="s">
        <v>62</v>
      </c>
      <c r="I63" s="68" t="s">
        <v>62</v>
      </c>
      <c r="J63" s="69" t="s">
        <v>62</v>
      </c>
      <c r="K63" s="69" t="s">
        <v>62</v>
      </c>
      <c r="L63" s="69" t="s">
        <v>62</v>
      </c>
      <c r="M63" s="70" t="s">
        <v>62</v>
      </c>
      <c r="N63" s="68" t="s">
        <v>62</v>
      </c>
      <c r="O63" s="69" t="s">
        <v>62</v>
      </c>
      <c r="P63" s="69" t="s">
        <v>62</v>
      </c>
      <c r="Q63" s="69" t="s">
        <v>62</v>
      </c>
      <c r="R63" s="70" t="s">
        <v>62</v>
      </c>
      <c r="S63" s="68" t="s">
        <v>62</v>
      </c>
      <c r="T63" s="69" t="s">
        <v>62</v>
      </c>
      <c r="U63" s="69" t="s">
        <v>62</v>
      </c>
      <c r="V63" s="70" t="s">
        <v>62</v>
      </c>
      <c r="W63" s="68" t="str">
        <f>IF(W62&lt;&gt;"",HLOOKUP(W62,[1]PCCM!$G$4:$BA$83,VLOOKUP(W$3,[1]PCCM!$B$6:$C$83,2,0),0),"")</f>
        <v/>
      </c>
      <c r="X63" s="69" t="str">
        <f>IF(X62&lt;&gt;"",HLOOKUP(X62,[1]PCCM!$G$4:$BA$83,VLOOKUP(X$3,[1]PCCM!$B$6:$C$83,2,0),0),"")</f>
        <v/>
      </c>
      <c r="Y63" s="69" t="str">
        <f>IF(Y62&lt;&gt;"",HLOOKUP(Y62,[1]PCCM!$G$4:$BA$83,VLOOKUP(Y$3,[1]PCCM!$B$6:$C$83,2,0),0),"")</f>
        <v/>
      </c>
      <c r="Z63" s="69" t="str">
        <f>IF(Z62&lt;&gt;"",HLOOKUP(Z62,[1]PCCM!$G$4:$BA$83,VLOOKUP(Z$3,[1]PCCM!$B$6:$C$83,2,0),0),"")</f>
        <v/>
      </c>
      <c r="AA63" s="69" t="str">
        <f>IF(AA62&lt;&gt;"",HLOOKUP(AA62,[1]PCCM!$G$4:$BA$83,VLOOKUP(AA$3,[1]PCCM!$B$6:$C$83,2,0),0),"")</f>
        <v/>
      </c>
      <c r="AB63" s="69" t="str">
        <f>IF(AB62&lt;&gt;"",HLOOKUP(AB62,[1]PCCM!$G$4:$BA$83,VLOOKUP(AB$3,[1]PCCM!$B$6:$C$83,2,0),0),"")</f>
        <v/>
      </c>
      <c r="AC63" s="69" t="str">
        <f>IF(AC62&lt;&gt;"",HLOOKUP(AC62,[1]PCCM!$G$4:$BA$83,VLOOKUP(AC$3,[1]PCCM!$B$6:$C$83,2,0),0),"")</f>
        <v/>
      </c>
      <c r="AD63" s="69" t="str">
        <f>IF(AD62&lt;&gt;"",HLOOKUP(AD62,[1]PCCM!$G$4:$BA$83,VLOOKUP(AD$3,[1]PCCM!$B$6:$C$83,2,0),0),"")</f>
        <v/>
      </c>
      <c r="AE63" s="69" t="str">
        <f>IF(AE62&lt;&gt;"",HLOOKUP(AE62,[1]PCCM!$G$4:$BA$83,VLOOKUP(AE$3,[1]PCCM!$B$6:$C$83,2,0),0),"")</f>
        <v/>
      </c>
      <c r="AF63" s="69" t="str">
        <f>IF(AF62&lt;&gt;"",HLOOKUP(AF62,[1]PCCM!$G$4:$BA$83,VLOOKUP(AF$3,[1]PCCM!$B$6:$C$83,2,0),0),"")</f>
        <v/>
      </c>
      <c r="AG63" s="69" t="str">
        <f>IF(AG62&lt;&gt;"",HLOOKUP(AG62,[1]PCCM!$G$4:$BA$83,VLOOKUP(AG$3,[1]PCCM!$B$6:$C$83,2,0),0),"")</f>
        <v/>
      </c>
      <c r="AH63" s="69" t="str">
        <f>IF(AH62&lt;&gt;"",HLOOKUP(AH62,[1]PCCM!$G$4:$BA$83,VLOOKUP(AH$3,[1]PCCM!$B$6:$C$83,2,0),0),"")</f>
        <v/>
      </c>
      <c r="AI63" s="69" t="str">
        <f>IF(AI62&lt;&gt;"",HLOOKUP(AI62,[1]PCCM!$G$4:$BA$83,VLOOKUP(AI$3,[1]PCCM!$B$6:$C$83,2,0),0),"")</f>
        <v/>
      </c>
      <c r="AJ63" s="69" t="str">
        <f>IF(AJ62&lt;&gt;"",HLOOKUP(AJ62,[1]PCCM!$G$4:$BA$83,VLOOKUP(AJ$3,[1]PCCM!$B$6:$C$83,2,0),0),"")</f>
        <v/>
      </c>
      <c r="AK63" s="69" t="str">
        <f>IF(AK62&lt;&gt;"",HLOOKUP(AK62,[1]PCCM!$G$4:$BA$83,VLOOKUP(AK$3,[1]PCCM!$B$6:$C$83,2,0),0),"")</f>
        <v/>
      </c>
      <c r="AL63" s="69" t="str">
        <f>IF(AL62&lt;&gt;"",HLOOKUP(AL62,[1]PCCM!$G$4:$BA$83,VLOOKUP(AL$3,[1]PCCM!$B$6:$C$83,2,0),0),"")</f>
        <v/>
      </c>
      <c r="AM63" s="69" t="str">
        <f>IF(AM62&lt;&gt;"",HLOOKUP(AM62,[1]PCCM!$G$4:$BA$83,VLOOKUP(AM$3,[1]PCCM!$B$6:$C$83,2,0),0),"")</f>
        <v/>
      </c>
      <c r="AN63" s="69" t="str">
        <f>IF(AN62&lt;&gt;"",HLOOKUP(AN62,[1]PCCM!$G$4:$BA$83,VLOOKUP(AN$3,[1]PCCM!$B$6:$C$83,2,0),0),"")</f>
        <v/>
      </c>
      <c r="AO63" s="69" t="str">
        <f>IF(AO62&lt;&gt;"",HLOOKUP(AO62,[1]PCCM!$G$4:$BA$83,VLOOKUP(AO$3,[1]PCCM!$B$6:$C$83,2,0),0),"")</f>
        <v/>
      </c>
      <c r="AP63" s="69" t="str">
        <f>IF(AP62&lt;&gt;"",HLOOKUP(AP62,[1]PCCM!$G$4:$BA$83,VLOOKUP(AP$3,[1]PCCM!$B$6:$C$83,2,0),0),"")</f>
        <v/>
      </c>
      <c r="AQ63" s="69" t="str">
        <f>IF(AQ62&lt;&gt;"",HLOOKUP(AQ62,[1]PCCM!$G$4:$BA$83,VLOOKUP(AQ$3,[1]PCCM!$B$6:$C$83,2,0),0),"")</f>
        <v/>
      </c>
      <c r="AR63" s="69" t="str">
        <f>IF(AR62&lt;&gt;"",HLOOKUP(AR62,[1]PCCM!$G$4:$BA$83,VLOOKUP(AR$3,[1]PCCM!$B$6:$C$83,2,0),0),"")</f>
        <v/>
      </c>
      <c r="AS63" s="69" t="str">
        <f>IF(AS62&lt;&gt;"",HLOOKUP(AS62,[1]PCCM!$G$4:$BA$83,VLOOKUP(AS$3,[1]PCCM!$B$6:$C$83,2,0),0),"")</f>
        <v/>
      </c>
      <c r="AT63" s="69" t="str">
        <f>IF(AT62&lt;&gt;"",HLOOKUP(AT62,[1]PCCM!$G$4:$BA$83,VLOOKUP(AT$3,[1]PCCM!$B$6:$C$83,2,0),0),"")</f>
        <v/>
      </c>
      <c r="AU63" s="69" t="str">
        <f>IF(AU62&lt;&gt;"",HLOOKUP(AU62,[1]PCCM!$G$4:$BA$83,VLOOKUP(AU$3,[1]PCCM!$B$6:$C$83,2,0),0),"")</f>
        <v/>
      </c>
      <c r="AV63" s="70" t="str">
        <f>IF(AV62&lt;&gt;"",HLOOKUP(AV62,[1]PCCM!$G$4:$BA$83,VLOOKUP(AV$3,[1]PCCM!$B$6:$C$83,2,0),0),"")</f>
        <v/>
      </c>
      <c r="AW63" s="71" t="e">
        <f>IF(AW62&lt;&gt;"",HLOOKUP(AW62,[1]PCCM!$G$4:$BA$83,VLOOKUP(AW$3,[1]PCCM!$B$6:$C$83,2,0),0),"")</f>
        <v>#N/A</v>
      </c>
      <c r="AX63" s="45"/>
      <c r="AY63" s="37"/>
      <c r="AZ63" s="37">
        <f>IF(D63="",0,COUNTIF($D63:$AV63,D63))</f>
        <v>0</v>
      </c>
      <c r="BA63" s="37">
        <f t="shared" ref="BA63:BP73" si="24">IF(E63="",0,COUNTIF($D63:$AV63,E63))</f>
        <v>0</v>
      </c>
      <c r="BB63" s="37">
        <f t="shared" si="24"/>
        <v>0</v>
      </c>
      <c r="BC63" s="37">
        <f t="shared" si="24"/>
        <v>0</v>
      </c>
      <c r="BD63" s="37">
        <f t="shared" si="24"/>
        <v>0</v>
      </c>
      <c r="BE63" s="37">
        <f t="shared" si="24"/>
        <v>0</v>
      </c>
      <c r="BF63" s="37">
        <f t="shared" si="24"/>
        <v>0</v>
      </c>
      <c r="BG63" s="37">
        <f t="shared" si="24"/>
        <v>0</v>
      </c>
      <c r="BH63" s="37">
        <f t="shared" si="24"/>
        <v>0</v>
      </c>
      <c r="BI63" s="37">
        <f t="shared" si="24"/>
        <v>0</v>
      </c>
      <c r="BJ63" s="37">
        <f t="shared" si="24"/>
        <v>0</v>
      </c>
      <c r="BK63" s="37">
        <f t="shared" si="24"/>
        <v>0</v>
      </c>
      <c r="BL63" s="37">
        <f t="shared" si="24"/>
        <v>0</v>
      </c>
      <c r="BM63" s="37">
        <f t="shared" si="24"/>
        <v>0</v>
      </c>
      <c r="BN63" s="37">
        <f t="shared" si="24"/>
        <v>0</v>
      </c>
      <c r="BO63" s="37">
        <f t="shared" si="24"/>
        <v>0</v>
      </c>
      <c r="BP63" s="37">
        <f t="shared" si="24"/>
        <v>0</v>
      </c>
      <c r="BQ63" s="37">
        <f t="shared" ref="BQ63:CF73" si="25">IF(U63="",0,COUNTIF($D63:$AV63,U63))</f>
        <v>0</v>
      </c>
      <c r="BR63" s="37">
        <f t="shared" si="25"/>
        <v>0</v>
      </c>
      <c r="BS63" s="37">
        <f t="shared" si="25"/>
        <v>0</v>
      </c>
      <c r="BT63" s="37">
        <f t="shared" si="25"/>
        <v>0</v>
      </c>
      <c r="BU63" s="37">
        <f t="shared" si="25"/>
        <v>0</v>
      </c>
      <c r="BV63" s="37">
        <f t="shared" si="25"/>
        <v>0</v>
      </c>
      <c r="BW63" s="37">
        <f t="shared" si="25"/>
        <v>0</v>
      </c>
      <c r="BX63" s="37">
        <f t="shared" si="25"/>
        <v>0</v>
      </c>
      <c r="BY63" s="37">
        <f t="shared" si="25"/>
        <v>0</v>
      </c>
      <c r="BZ63" s="37">
        <f t="shared" si="25"/>
        <v>0</v>
      </c>
      <c r="CA63" s="37">
        <f t="shared" si="25"/>
        <v>0</v>
      </c>
      <c r="CB63" s="37">
        <f t="shared" si="25"/>
        <v>0</v>
      </c>
      <c r="CC63" s="37">
        <f t="shared" si="25"/>
        <v>0</v>
      </c>
      <c r="CD63" s="37">
        <f t="shared" si="25"/>
        <v>0</v>
      </c>
      <c r="CE63" s="37">
        <f t="shared" si="25"/>
        <v>0</v>
      </c>
      <c r="CF63" s="37">
        <f t="shared" si="25"/>
        <v>0</v>
      </c>
      <c r="CG63" s="37">
        <f t="shared" ref="CG63:CR73" si="26">IF(AK63="",0,COUNTIF($D63:$AV63,AK63))</f>
        <v>0</v>
      </c>
      <c r="CH63" s="37">
        <f t="shared" si="26"/>
        <v>0</v>
      </c>
      <c r="CI63" s="37">
        <f t="shared" si="26"/>
        <v>0</v>
      </c>
      <c r="CJ63" s="37">
        <f t="shared" si="26"/>
        <v>0</v>
      </c>
      <c r="CK63" s="37">
        <f t="shared" si="26"/>
        <v>0</v>
      </c>
      <c r="CL63" s="37">
        <f t="shared" si="26"/>
        <v>0</v>
      </c>
      <c r="CM63" s="37">
        <f t="shared" si="26"/>
        <v>0</v>
      </c>
      <c r="CN63" s="37">
        <f t="shared" si="26"/>
        <v>0</v>
      </c>
      <c r="CO63" s="37">
        <f t="shared" si="26"/>
        <v>0</v>
      </c>
      <c r="CP63" s="37">
        <f t="shared" si="26"/>
        <v>0</v>
      </c>
      <c r="CQ63" s="37">
        <f t="shared" si="26"/>
        <v>0</v>
      </c>
      <c r="CR63" s="37">
        <f t="shared" si="26"/>
        <v>0</v>
      </c>
    </row>
    <row r="64" spans="1:96" ht="13.5" customHeight="1" outlineLevel="1">
      <c r="A64" s="72" t="s">
        <v>50</v>
      </c>
      <c r="B64" s="52">
        <v>1</v>
      </c>
      <c r="C64" s="73"/>
      <c r="D64" s="53"/>
      <c r="E64" s="54"/>
      <c r="F64" s="54"/>
      <c r="G64" s="54"/>
      <c r="H64" s="55"/>
      <c r="I64" s="53"/>
      <c r="J64" s="54"/>
      <c r="K64" s="54"/>
      <c r="L64" s="54"/>
      <c r="M64" s="55"/>
      <c r="N64" s="53"/>
      <c r="O64" s="54"/>
      <c r="P64" s="54"/>
      <c r="Q64" s="54"/>
      <c r="R64" s="55"/>
      <c r="S64" s="53"/>
      <c r="T64" s="54"/>
      <c r="U64" s="54"/>
      <c r="V64" s="55"/>
      <c r="W64" s="74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6"/>
      <c r="AW64" s="77"/>
      <c r="AX64" s="78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</row>
    <row r="65" spans="1:96" ht="12.6" customHeight="1">
      <c r="A65" s="79"/>
      <c r="B65" s="39"/>
      <c r="C65" s="80"/>
      <c r="D65" s="41" t="s">
        <v>62</v>
      </c>
      <c r="E65" s="42" t="s">
        <v>62</v>
      </c>
      <c r="F65" s="42" t="s">
        <v>62</v>
      </c>
      <c r="G65" s="42" t="s">
        <v>62</v>
      </c>
      <c r="H65" s="43" t="s">
        <v>62</v>
      </c>
      <c r="I65" s="41" t="s">
        <v>62</v>
      </c>
      <c r="J65" s="42" t="s">
        <v>62</v>
      </c>
      <c r="K65" s="42" t="s">
        <v>62</v>
      </c>
      <c r="L65" s="42" t="s">
        <v>62</v>
      </c>
      <c r="M65" s="43" t="s">
        <v>62</v>
      </c>
      <c r="N65" s="41"/>
      <c r="O65" s="42"/>
      <c r="P65" s="42"/>
      <c r="Q65" s="42"/>
      <c r="R65" s="43"/>
      <c r="S65" s="41"/>
      <c r="T65" s="42"/>
      <c r="U65" s="42" t="s">
        <v>62</v>
      </c>
      <c r="V65" s="43" t="s">
        <v>62</v>
      </c>
      <c r="W65" s="41" t="str">
        <f>IF(W64&lt;&gt;"",HLOOKUP(W64,[1]PCCM!$G$4:$BA$83,VLOOKUP(W$3,[1]PCCM!$B$6:$C$83,2,0),0),"")</f>
        <v/>
      </c>
      <c r="X65" s="42" t="str">
        <f>IF(X64&lt;&gt;"",HLOOKUP(X64,[1]PCCM!$G$4:$BA$83,VLOOKUP(X$3,[1]PCCM!$B$6:$C$83,2,0),0),"")</f>
        <v/>
      </c>
      <c r="Y65" s="42" t="str">
        <f>IF(Y64&lt;&gt;"",HLOOKUP(Y64,[1]PCCM!$G$4:$BA$83,VLOOKUP(Y$3,[1]PCCM!$B$6:$C$83,2,0),0),"")</f>
        <v/>
      </c>
      <c r="Z65" s="42" t="str">
        <f>IF(Z64&lt;&gt;"",HLOOKUP(Z64,[1]PCCM!$G$4:$BA$83,VLOOKUP(Z$3,[1]PCCM!$B$6:$C$83,2,0),0),"")</f>
        <v/>
      </c>
      <c r="AA65" s="42" t="str">
        <f>IF(AA64&lt;&gt;"",HLOOKUP(AA64,[1]PCCM!$G$4:$BA$83,VLOOKUP(AA$3,[1]PCCM!$B$6:$C$83,2,0),0),"")</f>
        <v/>
      </c>
      <c r="AB65" s="42" t="str">
        <f>IF(AB64&lt;&gt;"",HLOOKUP(AB64,[1]PCCM!$G$4:$BA$83,VLOOKUP(AB$3,[1]PCCM!$B$6:$C$83,2,0),0),"")</f>
        <v/>
      </c>
      <c r="AC65" s="42" t="str">
        <f>IF(AC64&lt;&gt;"",HLOOKUP(AC64,[1]PCCM!$G$4:$BA$83,VLOOKUP(AC$3,[1]PCCM!$B$6:$C$83,2,0),0),"")</f>
        <v/>
      </c>
      <c r="AD65" s="42" t="str">
        <f>IF(AD64&lt;&gt;"",HLOOKUP(AD64,[1]PCCM!$G$4:$BA$83,VLOOKUP(AD$3,[1]PCCM!$B$6:$C$83,2,0),0),"")</f>
        <v/>
      </c>
      <c r="AE65" s="42" t="str">
        <f>IF(AE64&lt;&gt;"",HLOOKUP(AE64,[1]PCCM!$G$4:$BA$83,VLOOKUP(AE$3,[1]PCCM!$B$6:$C$83,2,0),0),"")</f>
        <v/>
      </c>
      <c r="AF65" s="42" t="str">
        <f>IF(AF64&lt;&gt;"",HLOOKUP(AF64,[1]PCCM!$G$4:$BA$83,VLOOKUP(AF$3,[1]PCCM!$B$6:$C$83,2,0),0),"")</f>
        <v/>
      </c>
      <c r="AG65" s="42" t="str">
        <f>IF(AG64&lt;&gt;"",HLOOKUP(AG64,[1]PCCM!$G$4:$BA$83,VLOOKUP(AG$3,[1]PCCM!$B$6:$C$83,2,0),0),"")</f>
        <v/>
      </c>
      <c r="AH65" s="42" t="str">
        <f>IF(AH64&lt;&gt;"",HLOOKUP(AH64,[1]PCCM!$G$4:$BA$83,VLOOKUP(AH$3,[1]PCCM!$B$6:$C$83,2,0),0),"")</f>
        <v/>
      </c>
      <c r="AI65" s="42" t="str">
        <f>IF(AI64&lt;&gt;"",HLOOKUP(AI64,[1]PCCM!$G$4:$BA$83,VLOOKUP(AI$3,[1]PCCM!$B$6:$C$83,2,0),0),"")</f>
        <v/>
      </c>
      <c r="AJ65" s="42" t="str">
        <f>IF(AJ64&lt;&gt;"",HLOOKUP(AJ64,[1]PCCM!$G$4:$BA$83,VLOOKUP(AJ$3,[1]PCCM!$B$6:$C$83,2,0),0),"")</f>
        <v/>
      </c>
      <c r="AK65" s="42" t="str">
        <f>IF(AK64&lt;&gt;"",HLOOKUP(AK64,[1]PCCM!$G$4:$BA$83,VLOOKUP(AK$3,[1]PCCM!$B$6:$C$83,2,0),0),"")</f>
        <v/>
      </c>
      <c r="AL65" s="42" t="str">
        <f>IF(AL64&lt;&gt;"",HLOOKUP(AL64,[1]PCCM!$G$4:$BA$83,VLOOKUP(AL$3,[1]PCCM!$B$6:$C$83,2,0),0),"")</f>
        <v/>
      </c>
      <c r="AM65" s="42" t="str">
        <f>IF(AM64&lt;&gt;"",HLOOKUP(AM64,[1]PCCM!$G$4:$BA$83,VLOOKUP(AM$3,[1]PCCM!$B$6:$C$83,2,0),0),"")</f>
        <v/>
      </c>
      <c r="AN65" s="42" t="str">
        <f>IF(AN64&lt;&gt;"",HLOOKUP(AN64,[1]PCCM!$G$4:$BA$83,VLOOKUP(AN$3,[1]PCCM!$B$6:$C$83,2,0),0),"")</f>
        <v/>
      </c>
      <c r="AO65" s="42" t="str">
        <f>IF(AO64&lt;&gt;"",HLOOKUP(AO64,[1]PCCM!$G$4:$BA$83,VLOOKUP(AO$3,[1]PCCM!$B$6:$C$83,2,0),0),"")</f>
        <v/>
      </c>
      <c r="AP65" s="42" t="str">
        <f>IF(AP64&lt;&gt;"",HLOOKUP(AP64,[1]PCCM!$G$4:$BA$83,VLOOKUP(AP$3,[1]PCCM!$B$6:$C$83,2,0),0),"")</f>
        <v/>
      </c>
      <c r="AQ65" s="42" t="str">
        <f>IF(AQ64&lt;&gt;"",HLOOKUP(AQ64,[1]PCCM!$G$4:$BA$83,VLOOKUP(AQ$3,[1]PCCM!$B$6:$C$83,2,0),0),"")</f>
        <v/>
      </c>
      <c r="AR65" s="42" t="str">
        <f>IF(AR64&lt;&gt;"",HLOOKUP(AR64,[1]PCCM!$G$4:$BA$83,VLOOKUP(AR$3,[1]PCCM!$B$6:$C$83,2,0),0),"")</f>
        <v/>
      </c>
      <c r="AS65" s="42" t="str">
        <f>IF(AS64&lt;&gt;"",HLOOKUP(AS64,[1]PCCM!$G$4:$BA$83,VLOOKUP(AS$3,[1]PCCM!$B$6:$C$83,2,0),0),"")</f>
        <v/>
      </c>
      <c r="AT65" s="42" t="str">
        <f>IF(AT64&lt;&gt;"",HLOOKUP(AT64,[1]PCCM!$G$4:$BA$83,VLOOKUP(AT$3,[1]PCCM!$B$6:$C$83,2,0),0),"")</f>
        <v/>
      </c>
      <c r="AU65" s="42" t="str">
        <f>IF(AU64&lt;&gt;"",HLOOKUP(AU64,[1]PCCM!$G$4:$BA$83,VLOOKUP(AU$3,[1]PCCM!$B$6:$C$83,2,0),0),"")</f>
        <v/>
      </c>
      <c r="AV65" s="43" t="str">
        <f>IF(AV64&lt;&gt;"",HLOOKUP(AV64,[1]PCCM!$G$4:$BA$83,VLOOKUP(AV$3,[1]PCCM!$B$6:$C$83,2,0),0),"")</f>
        <v/>
      </c>
      <c r="AW65" s="44" t="str">
        <f>IF(AW64&lt;&gt;"",HLOOKUP(AW64,[1]PCCM!$G$4:$BA$83,VLOOKUP(AW$3,[1]PCCM!$B$6:$C$83,2,0),0),"")</f>
        <v/>
      </c>
      <c r="AX65" s="78"/>
      <c r="AY65" s="37"/>
      <c r="AZ65" s="37">
        <f>IF(D65="",0,COUNTIF($D65:$AV65,D65))</f>
        <v>0</v>
      </c>
      <c r="BA65" s="37">
        <f t="shared" si="24"/>
        <v>0</v>
      </c>
      <c r="BB65" s="37">
        <f t="shared" si="24"/>
        <v>0</v>
      </c>
      <c r="BC65" s="37">
        <f t="shared" si="24"/>
        <v>0</v>
      </c>
      <c r="BD65" s="37">
        <f t="shared" si="24"/>
        <v>0</v>
      </c>
      <c r="BE65" s="37">
        <f t="shared" si="24"/>
        <v>0</v>
      </c>
      <c r="BF65" s="37">
        <f t="shared" si="24"/>
        <v>0</v>
      </c>
      <c r="BG65" s="37">
        <f t="shared" si="24"/>
        <v>0</v>
      </c>
      <c r="BH65" s="37">
        <f t="shared" si="24"/>
        <v>0</v>
      </c>
      <c r="BI65" s="37">
        <f t="shared" si="24"/>
        <v>0</v>
      </c>
      <c r="BJ65" s="37">
        <f t="shared" si="24"/>
        <v>0</v>
      </c>
      <c r="BK65" s="37">
        <f t="shared" si="24"/>
        <v>0</v>
      </c>
      <c r="BL65" s="37">
        <f t="shared" si="24"/>
        <v>0</v>
      </c>
      <c r="BM65" s="37">
        <f t="shared" si="24"/>
        <v>0</v>
      </c>
      <c r="BN65" s="37">
        <f t="shared" si="24"/>
        <v>0</v>
      </c>
      <c r="BO65" s="37">
        <f t="shared" si="24"/>
        <v>0</v>
      </c>
      <c r="BP65" s="37">
        <f t="shared" si="24"/>
        <v>0</v>
      </c>
      <c r="BQ65" s="37">
        <f t="shared" si="25"/>
        <v>0</v>
      </c>
      <c r="BR65" s="37">
        <f t="shared" si="25"/>
        <v>0</v>
      </c>
      <c r="BS65" s="37">
        <f t="shared" si="25"/>
        <v>0</v>
      </c>
      <c r="BT65" s="37">
        <f t="shared" si="25"/>
        <v>0</v>
      </c>
      <c r="BU65" s="37">
        <f t="shared" si="25"/>
        <v>0</v>
      </c>
      <c r="BV65" s="37">
        <f t="shared" si="25"/>
        <v>0</v>
      </c>
      <c r="BW65" s="37">
        <f t="shared" si="25"/>
        <v>0</v>
      </c>
      <c r="BX65" s="37">
        <f t="shared" si="25"/>
        <v>0</v>
      </c>
      <c r="BY65" s="37">
        <f t="shared" si="25"/>
        <v>0</v>
      </c>
      <c r="BZ65" s="37">
        <f t="shared" si="25"/>
        <v>0</v>
      </c>
      <c r="CA65" s="37">
        <f t="shared" si="25"/>
        <v>0</v>
      </c>
      <c r="CB65" s="37">
        <f t="shared" si="25"/>
        <v>0</v>
      </c>
      <c r="CC65" s="37">
        <f t="shared" si="25"/>
        <v>0</v>
      </c>
      <c r="CD65" s="37">
        <f t="shared" si="25"/>
        <v>0</v>
      </c>
      <c r="CE65" s="37">
        <f t="shared" si="25"/>
        <v>0</v>
      </c>
      <c r="CF65" s="37">
        <f t="shared" si="25"/>
        <v>0</v>
      </c>
      <c r="CG65" s="37">
        <f t="shared" si="26"/>
        <v>0</v>
      </c>
      <c r="CH65" s="37">
        <f t="shared" si="26"/>
        <v>0</v>
      </c>
      <c r="CI65" s="37">
        <f t="shared" si="26"/>
        <v>0</v>
      </c>
      <c r="CJ65" s="37">
        <f t="shared" si="26"/>
        <v>0</v>
      </c>
      <c r="CK65" s="37">
        <f t="shared" si="26"/>
        <v>0</v>
      </c>
      <c r="CL65" s="37">
        <f t="shared" si="26"/>
        <v>0</v>
      </c>
      <c r="CM65" s="37">
        <f t="shared" si="26"/>
        <v>0</v>
      </c>
      <c r="CN65" s="37">
        <f t="shared" si="26"/>
        <v>0</v>
      </c>
      <c r="CO65" s="37">
        <f t="shared" si="26"/>
        <v>0</v>
      </c>
      <c r="CP65" s="37">
        <f t="shared" si="26"/>
        <v>0</v>
      </c>
      <c r="CQ65" s="37">
        <f t="shared" si="26"/>
        <v>0</v>
      </c>
      <c r="CR65" s="37">
        <f t="shared" si="26"/>
        <v>0</v>
      </c>
    </row>
    <row r="66" spans="1:96" ht="13.5" customHeight="1">
      <c r="A66" s="79"/>
      <c r="B66" s="47">
        <v>2</v>
      </c>
      <c r="C66" s="81"/>
      <c r="D66" s="32"/>
      <c r="E66" s="33"/>
      <c r="F66" s="33"/>
      <c r="G66" s="33"/>
      <c r="H66" s="31"/>
      <c r="I66" s="32"/>
      <c r="J66" s="33"/>
      <c r="K66" s="33"/>
      <c r="L66" s="33"/>
      <c r="M66" s="31"/>
      <c r="N66" s="32"/>
      <c r="O66" s="33"/>
      <c r="P66" s="33"/>
      <c r="Q66" s="33"/>
      <c r="R66" s="31"/>
      <c r="S66" s="32"/>
      <c r="T66" s="33"/>
      <c r="U66" s="33"/>
      <c r="V66" s="31"/>
      <c r="W66" s="82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4"/>
      <c r="AU66" s="84"/>
      <c r="AV66" s="85"/>
      <c r="AW66" s="86"/>
      <c r="AX66" s="78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</row>
    <row r="67" spans="1:96" ht="12.6" customHeight="1">
      <c r="A67" s="79"/>
      <c r="B67" s="39"/>
      <c r="C67" s="80"/>
      <c r="D67" s="41" t="s">
        <v>62</v>
      </c>
      <c r="E67" s="42" t="s">
        <v>62</v>
      </c>
      <c r="F67" s="42" t="s">
        <v>62</v>
      </c>
      <c r="G67" s="42" t="s">
        <v>62</v>
      </c>
      <c r="H67" s="43" t="s">
        <v>62</v>
      </c>
      <c r="I67" s="41" t="s">
        <v>62</v>
      </c>
      <c r="J67" s="42" t="s">
        <v>62</v>
      </c>
      <c r="K67" s="42" t="s">
        <v>62</v>
      </c>
      <c r="L67" s="42" t="s">
        <v>62</v>
      </c>
      <c r="M67" s="43" t="s">
        <v>62</v>
      </c>
      <c r="N67" s="41"/>
      <c r="O67" s="42"/>
      <c r="P67" s="42"/>
      <c r="Q67" s="42"/>
      <c r="R67" s="43"/>
      <c r="S67" s="41"/>
      <c r="T67" s="42"/>
      <c r="U67" s="42" t="s">
        <v>62</v>
      </c>
      <c r="V67" s="43" t="s">
        <v>62</v>
      </c>
      <c r="W67" s="41" t="str">
        <f>IF(W66&lt;&gt;"",HLOOKUP(W66,[1]PCCM!$G$4:$BA$83,VLOOKUP(W$3,[1]PCCM!$B$6:$C$83,2,0),0),"")</f>
        <v/>
      </c>
      <c r="X67" s="42" t="str">
        <f>IF(X66&lt;&gt;"",HLOOKUP(X66,[1]PCCM!$G$4:$BA$83,VLOOKUP(X$3,[1]PCCM!$B$6:$C$83,2,0),0),"")</f>
        <v/>
      </c>
      <c r="Y67" s="42" t="str">
        <f>IF(Y66&lt;&gt;"",HLOOKUP(Y66,[1]PCCM!$G$4:$BA$83,VLOOKUP(Y$3,[1]PCCM!$B$6:$C$83,2,0),0),"")</f>
        <v/>
      </c>
      <c r="Z67" s="42" t="str">
        <f>IF(Z66&lt;&gt;"",HLOOKUP(Z66,[1]PCCM!$G$4:$BA$83,VLOOKUP(Z$3,[1]PCCM!$B$6:$C$83,2,0),0),"")</f>
        <v/>
      </c>
      <c r="AA67" s="42" t="str">
        <f>IF(AA66&lt;&gt;"",HLOOKUP(AA66,[1]PCCM!$G$4:$BA$83,VLOOKUP(AA$3,[1]PCCM!$B$6:$C$83,2,0),0),"")</f>
        <v/>
      </c>
      <c r="AB67" s="42" t="str">
        <f>IF(AB66&lt;&gt;"",HLOOKUP(AB66,[1]PCCM!$G$4:$BA$83,VLOOKUP(AB$3,[1]PCCM!$B$6:$C$83,2,0),0),"")</f>
        <v/>
      </c>
      <c r="AC67" s="42" t="str">
        <f>IF(AC66&lt;&gt;"",HLOOKUP(AC66,[1]PCCM!$G$4:$BA$83,VLOOKUP(AC$3,[1]PCCM!$B$6:$C$83,2,0),0),"")</f>
        <v/>
      </c>
      <c r="AD67" s="42" t="str">
        <f>IF(AD66&lt;&gt;"",HLOOKUP(AD66,[1]PCCM!$G$4:$BA$83,VLOOKUP(AD$3,[1]PCCM!$B$6:$C$83,2,0),0),"")</f>
        <v/>
      </c>
      <c r="AE67" s="42" t="str">
        <f>IF(AE66&lt;&gt;"",HLOOKUP(AE66,[1]PCCM!$G$4:$BA$83,VLOOKUP(AE$3,[1]PCCM!$B$6:$C$83,2,0),0),"")</f>
        <v/>
      </c>
      <c r="AF67" s="42" t="str">
        <f>IF(AF66&lt;&gt;"",HLOOKUP(AF66,[1]PCCM!$G$4:$BA$83,VLOOKUP(AF$3,[1]PCCM!$B$6:$C$83,2,0),0),"")</f>
        <v/>
      </c>
      <c r="AG67" s="42" t="str">
        <f>IF(AG66&lt;&gt;"",HLOOKUP(AG66,[1]PCCM!$G$4:$BA$83,VLOOKUP(AG$3,[1]PCCM!$B$6:$C$83,2,0),0),"")</f>
        <v/>
      </c>
      <c r="AH67" s="42" t="str">
        <f>IF(AH66&lt;&gt;"",HLOOKUP(AH66,[1]PCCM!$G$4:$BA$83,VLOOKUP(AH$3,[1]PCCM!$B$6:$C$83,2,0),0),"")</f>
        <v/>
      </c>
      <c r="AI67" s="42" t="str">
        <f>IF(AI66&lt;&gt;"",HLOOKUP(AI66,[1]PCCM!$G$4:$BA$83,VLOOKUP(AI$3,[1]PCCM!$B$6:$C$83,2,0),0),"")</f>
        <v/>
      </c>
      <c r="AJ67" s="42" t="str">
        <f>IF(AJ66&lt;&gt;"",HLOOKUP(AJ66,[1]PCCM!$G$4:$BA$83,VLOOKUP(AJ$3,[1]PCCM!$B$6:$C$83,2,0),0),"")</f>
        <v/>
      </c>
      <c r="AK67" s="42" t="str">
        <f>IF(AK66&lt;&gt;"",HLOOKUP(AK66,[1]PCCM!$G$4:$BA$83,VLOOKUP(AK$3,[1]PCCM!$B$6:$C$83,2,0),0),"")</f>
        <v/>
      </c>
      <c r="AL67" s="42" t="str">
        <f>IF(AL66&lt;&gt;"",HLOOKUP(AL66,[1]PCCM!$G$4:$BA$83,VLOOKUP(AL$3,[1]PCCM!$B$6:$C$83,2,0),0),"")</f>
        <v/>
      </c>
      <c r="AM67" s="42" t="str">
        <f>IF(AM66&lt;&gt;"",HLOOKUP(AM66,[1]PCCM!$G$4:$BA$83,VLOOKUP(AM$3,[1]PCCM!$B$6:$C$83,2,0),0),"")</f>
        <v/>
      </c>
      <c r="AN67" s="42" t="str">
        <f>IF(AN66&lt;&gt;"",HLOOKUP(AN66,[1]PCCM!$G$4:$BA$83,VLOOKUP(AN$3,[1]PCCM!$B$6:$C$83,2,0),0),"")</f>
        <v/>
      </c>
      <c r="AO67" s="42" t="str">
        <f>IF(AO66&lt;&gt;"",HLOOKUP(AO66,[1]PCCM!$G$4:$BA$83,VLOOKUP(AO$3,[1]PCCM!$B$6:$C$83,2,0),0),"")</f>
        <v/>
      </c>
      <c r="AP67" s="42" t="str">
        <f>IF(AP66&lt;&gt;"",HLOOKUP(AP66,[1]PCCM!$G$4:$BA$83,VLOOKUP(AP$3,[1]PCCM!$B$6:$C$83,2,0),0),"")</f>
        <v/>
      </c>
      <c r="AQ67" s="42" t="str">
        <f>IF(AQ66&lt;&gt;"",HLOOKUP(AQ66,[1]PCCM!$G$4:$BA$83,VLOOKUP(AQ$3,[1]PCCM!$B$6:$C$83,2,0),0),"")</f>
        <v/>
      </c>
      <c r="AR67" s="42" t="str">
        <f>IF(AR66&lt;&gt;"",HLOOKUP(AR66,[1]PCCM!$G$4:$BA$83,VLOOKUP(AR$3,[1]PCCM!$B$6:$C$83,2,0),0),"")</f>
        <v/>
      </c>
      <c r="AS67" s="42" t="str">
        <f>IF(AS66&lt;&gt;"",HLOOKUP(AS66,[1]PCCM!$G$4:$BA$83,VLOOKUP(AS$3,[1]PCCM!$B$6:$C$83,2,0),0),"")</f>
        <v/>
      </c>
      <c r="AT67" s="42" t="str">
        <f>IF(AT66&lt;&gt;"",HLOOKUP(AT66,[1]PCCM!$G$4:$BA$83,VLOOKUP(AT$3,[1]PCCM!$B$6:$C$83,2,0),0),"")</f>
        <v/>
      </c>
      <c r="AU67" s="42" t="str">
        <f>IF(AU66&lt;&gt;"",HLOOKUP(AU66,[1]PCCM!$G$4:$BA$83,VLOOKUP(AU$3,[1]PCCM!$B$6:$C$83,2,0),0),"")</f>
        <v/>
      </c>
      <c r="AV67" s="43" t="str">
        <f>IF(AV66&lt;&gt;"",HLOOKUP(AV66,[1]PCCM!$G$4:$BA$83,VLOOKUP(AV$3,[1]PCCM!$B$6:$C$83,2,0),0),"")</f>
        <v/>
      </c>
      <c r="AW67" s="44" t="str">
        <f>IF(AW66&lt;&gt;"",HLOOKUP(AW66,[1]PCCM!$G$4:$BA$83,VLOOKUP(AW$3,[1]PCCM!$B$6:$C$83,2,0),0),"")</f>
        <v/>
      </c>
      <c r="AX67" s="78"/>
      <c r="AY67" s="37"/>
      <c r="AZ67" s="37">
        <f>IF(D67="",0,COUNTIF($D67:$AV67,D67))</f>
        <v>0</v>
      </c>
      <c r="BA67" s="37">
        <f t="shared" si="24"/>
        <v>0</v>
      </c>
      <c r="BB67" s="37">
        <f t="shared" si="24"/>
        <v>0</v>
      </c>
      <c r="BC67" s="37">
        <f t="shared" si="24"/>
        <v>0</v>
      </c>
      <c r="BD67" s="37">
        <f t="shared" si="24"/>
        <v>0</v>
      </c>
      <c r="BE67" s="37">
        <f t="shared" si="24"/>
        <v>0</v>
      </c>
      <c r="BF67" s="37">
        <f t="shared" si="24"/>
        <v>0</v>
      </c>
      <c r="BG67" s="37">
        <f t="shared" si="24"/>
        <v>0</v>
      </c>
      <c r="BH67" s="37">
        <f t="shared" si="24"/>
        <v>0</v>
      </c>
      <c r="BI67" s="37">
        <f t="shared" si="24"/>
        <v>0</v>
      </c>
      <c r="BJ67" s="37">
        <f t="shared" si="24"/>
        <v>0</v>
      </c>
      <c r="BK67" s="37">
        <f t="shared" si="24"/>
        <v>0</v>
      </c>
      <c r="BL67" s="37">
        <f t="shared" si="24"/>
        <v>0</v>
      </c>
      <c r="BM67" s="37">
        <f t="shared" si="24"/>
        <v>0</v>
      </c>
      <c r="BN67" s="37">
        <f t="shared" si="24"/>
        <v>0</v>
      </c>
      <c r="BO67" s="37">
        <f t="shared" si="24"/>
        <v>0</v>
      </c>
      <c r="BP67" s="37">
        <f t="shared" si="24"/>
        <v>0</v>
      </c>
      <c r="BQ67" s="37">
        <f t="shared" si="25"/>
        <v>0</v>
      </c>
      <c r="BR67" s="37">
        <f t="shared" si="25"/>
        <v>0</v>
      </c>
      <c r="BS67" s="37">
        <f t="shared" si="25"/>
        <v>0</v>
      </c>
      <c r="BT67" s="37">
        <f t="shared" si="25"/>
        <v>0</v>
      </c>
      <c r="BU67" s="37">
        <f t="shared" si="25"/>
        <v>0</v>
      </c>
      <c r="BV67" s="37">
        <f t="shared" si="25"/>
        <v>0</v>
      </c>
      <c r="BW67" s="37">
        <f t="shared" si="25"/>
        <v>0</v>
      </c>
      <c r="BX67" s="37">
        <f t="shared" si="25"/>
        <v>0</v>
      </c>
      <c r="BY67" s="37">
        <f t="shared" si="25"/>
        <v>0</v>
      </c>
      <c r="BZ67" s="37">
        <f t="shared" si="25"/>
        <v>0</v>
      </c>
      <c r="CA67" s="37">
        <f t="shared" si="25"/>
        <v>0</v>
      </c>
      <c r="CB67" s="37">
        <f t="shared" si="25"/>
        <v>0</v>
      </c>
      <c r="CC67" s="37">
        <f t="shared" si="25"/>
        <v>0</v>
      </c>
      <c r="CD67" s="37">
        <f t="shared" si="25"/>
        <v>0</v>
      </c>
      <c r="CE67" s="37">
        <f t="shared" si="25"/>
        <v>0</v>
      </c>
      <c r="CF67" s="37">
        <f t="shared" si="25"/>
        <v>0</v>
      </c>
      <c r="CG67" s="37">
        <f t="shared" si="26"/>
        <v>0</v>
      </c>
      <c r="CH67" s="37">
        <f t="shared" si="26"/>
        <v>0</v>
      </c>
      <c r="CI67" s="37">
        <f t="shared" si="26"/>
        <v>0</v>
      </c>
      <c r="CJ67" s="37">
        <f t="shared" si="26"/>
        <v>0</v>
      </c>
      <c r="CK67" s="37">
        <f t="shared" si="26"/>
        <v>0</v>
      </c>
      <c r="CL67" s="37">
        <f t="shared" si="26"/>
        <v>0</v>
      </c>
      <c r="CM67" s="37">
        <f t="shared" si="26"/>
        <v>0</v>
      </c>
      <c r="CN67" s="37">
        <f t="shared" si="26"/>
        <v>0</v>
      </c>
      <c r="CO67" s="37">
        <f t="shared" si="26"/>
        <v>0</v>
      </c>
      <c r="CP67" s="37">
        <f t="shared" si="26"/>
        <v>0</v>
      </c>
      <c r="CQ67" s="37">
        <f t="shared" si="26"/>
        <v>0</v>
      </c>
      <c r="CR67" s="37">
        <f t="shared" si="26"/>
        <v>0</v>
      </c>
    </row>
    <row r="68" spans="1:96" ht="13.5" customHeight="1">
      <c r="A68" s="79"/>
      <c r="B68" s="47">
        <v>3</v>
      </c>
      <c r="C68" s="81"/>
      <c r="D68" s="32"/>
      <c r="E68" s="33"/>
      <c r="F68" s="33"/>
      <c r="G68" s="33"/>
      <c r="H68" s="31"/>
      <c r="I68" s="32"/>
      <c r="J68" s="33"/>
      <c r="K68" s="33"/>
      <c r="L68" s="33"/>
      <c r="M68" s="31"/>
      <c r="N68" s="32"/>
      <c r="O68" s="33"/>
      <c r="P68" s="33"/>
      <c r="Q68" s="33"/>
      <c r="R68" s="31"/>
      <c r="S68" s="32"/>
      <c r="T68" s="33"/>
      <c r="U68" s="33"/>
      <c r="V68" s="31"/>
      <c r="W68" s="82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4"/>
      <c r="AU68" s="84"/>
      <c r="AV68" s="85"/>
      <c r="AW68" s="86"/>
      <c r="AX68" s="78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</row>
    <row r="69" spans="1:96" ht="12.6" customHeight="1">
      <c r="A69" s="79"/>
      <c r="B69" s="39"/>
      <c r="C69" s="80"/>
      <c r="D69" s="41" t="s">
        <v>62</v>
      </c>
      <c r="E69" s="42" t="s">
        <v>62</v>
      </c>
      <c r="F69" s="42" t="s">
        <v>62</v>
      </c>
      <c r="G69" s="42" t="s">
        <v>62</v>
      </c>
      <c r="H69" s="43" t="s">
        <v>62</v>
      </c>
      <c r="I69" s="41" t="s">
        <v>62</v>
      </c>
      <c r="J69" s="42" t="s">
        <v>62</v>
      </c>
      <c r="K69" s="42" t="s">
        <v>62</v>
      </c>
      <c r="L69" s="42" t="s">
        <v>62</v>
      </c>
      <c r="M69" s="43" t="s">
        <v>62</v>
      </c>
      <c r="N69" s="41"/>
      <c r="O69" s="42"/>
      <c r="P69" s="42"/>
      <c r="Q69" s="42"/>
      <c r="R69" s="43"/>
      <c r="S69" s="41"/>
      <c r="T69" s="42"/>
      <c r="U69" s="42" t="s">
        <v>62</v>
      </c>
      <c r="V69" s="43" t="s">
        <v>62</v>
      </c>
      <c r="W69" s="41" t="str">
        <f>IF(W68&lt;&gt;"",HLOOKUP(W68,[1]PCCM!$G$4:$BA$83,VLOOKUP(W$3,[1]PCCM!$B$6:$C$83,2,0),0),"")</f>
        <v/>
      </c>
      <c r="X69" s="42" t="str">
        <f>IF(X68&lt;&gt;"",HLOOKUP(X68,[1]PCCM!$G$4:$BA$83,VLOOKUP(X$3,[1]PCCM!$B$6:$C$83,2,0),0),"")</f>
        <v/>
      </c>
      <c r="Y69" s="42" t="str">
        <f>IF(Y68&lt;&gt;"",HLOOKUP(Y68,[1]PCCM!$G$4:$BA$83,VLOOKUP(Y$3,[1]PCCM!$B$6:$C$83,2,0),0),"")</f>
        <v/>
      </c>
      <c r="Z69" s="42" t="str">
        <f>IF(Z68&lt;&gt;"",HLOOKUP(Z68,[1]PCCM!$G$4:$BA$83,VLOOKUP(Z$3,[1]PCCM!$B$6:$C$83,2,0),0),"")</f>
        <v/>
      </c>
      <c r="AA69" s="42" t="str">
        <f>IF(AA68&lt;&gt;"",HLOOKUP(AA68,[1]PCCM!$G$4:$BA$83,VLOOKUP(AA$3,[1]PCCM!$B$6:$C$83,2,0),0),"")</f>
        <v/>
      </c>
      <c r="AB69" s="42" t="str">
        <f>IF(AB68&lt;&gt;"",HLOOKUP(AB68,[1]PCCM!$G$4:$BA$83,VLOOKUP(AB$3,[1]PCCM!$B$6:$C$83,2,0),0),"")</f>
        <v/>
      </c>
      <c r="AC69" s="42" t="str">
        <f>IF(AC68&lt;&gt;"",HLOOKUP(AC68,[1]PCCM!$G$4:$BA$83,VLOOKUP(AC$3,[1]PCCM!$B$6:$C$83,2,0),0),"")</f>
        <v/>
      </c>
      <c r="AD69" s="42" t="str">
        <f>IF(AD68&lt;&gt;"",HLOOKUP(AD68,[1]PCCM!$G$4:$BA$83,VLOOKUP(AD$3,[1]PCCM!$B$6:$C$83,2,0),0),"")</f>
        <v/>
      </c>
      <c r="AE69" s="42" t="str">
        <f>IF(AE68&lt;&gt;"",HLOOKUP(AE68,[1]PCCM!$G$4:$BA$83,VLOOKUP(AE$3,[1]PCCM!$B$6:$C$83,2,0),0),"")</f>
        <v/>
      </c>
      <c r="AF69" s="42" t="str">
        <f>IF(AF68&lt;&gt;"",HLOOKUP(AF68,[1]PCCM!$G$4:$BA$83,VLOOKUP(AF$3,[1]PCCM!$B$6:$C$83,2,0),0),"")</f>
        <v/>
      </c>
      <c r="AG69" s="42" t="str">
        <f>IF(AG68&lt;&gt;"",HLOOKUP(AG68,[1]PCCM!$G$4:$BA$83,VLOOKUP(AG$3,[1]PCCM!$B$6:$C$83,2,0),0),"")</f>
        <v/>
      </c>
      <c r="AH69" s="42" t="str">
        <f>IF(AH68&lt;&gt;"",HLOOKUP(AH68,[1]PCCM!$G$4:$BA$83,VLOOKUP(AH$3,[1]PCCM!$B$6:$C$83,2,0),0),"")</f>
        <v/>
      </c>
      <c r="AI69" s="42" t="str">
        <f>IF(AI68&lt;&gt;"",HLOOKUP(AI68,[1]PCCM!$G$4:$BA$83,VLOOKUP(AI$3,[1]PCCM!$B$6:$C$83,2,0),0),"")</f>
        <v/>
      </c>
      <c r="AJ69" s="42" t="str">
        <f>IF(AJ68&lt;&gt;"",HLOOKUP(AJ68,[1]PCCM!$G$4:$BA$83,VLOOKUP(AJ$3,[1]PCCM!$B$6:$C$83,2,0),0),"")</f>
        <v/>
      </c>
      <c r="AK69" s="42" t="str">
        <f>IF(AK68&lt;&gt;"",HLOOKUP(AK68,[1]PCCM!$G$4:$BA$83,VLOOKUP(AK$3,[1]PCCM!$B$6:$C$83,2,0),0),"")</f>
        <v/>
      </c>
      <c r="AL69" s="42" t="str">
        <f>IF(AL68&lt;&gt;"",HLOOKUP(AL68,[1]PCCM!$G$4:$BA$83,VLOOKUP(AL$3,[1]PCCM!$B$6:$C$83,2,0),0),"")</f>
        <v/>
      </c>
      <c r="AM69" s="42" t="str">
        <f>IF(AM68&lt;&gt;"",HLOOKUP(AM68,[1]PCCM!$G$4:$BA$83,VLOOKUP(AM$3,[1]PCCM!$B$6:$C$83,2,0),0),"")</f>
        <v/>
      </c>
      <c r="AN69" s="42" t="str">
        <f>IF(AN68&lt;&gt;"",HLOOKUP(AN68,[1]PCCM!$G$4:$BA$83,VLOOKUP(AN$3,[1]PCCM!$B$6:$C$83,2,0),0),"")</f>
        <v/>
      </c>
      <c r="AO69" s="42" t="str">
        <f>IF(AO68&lt;&gt;"",HLOOKUP(AO68,[1]PCCM!$G$4:$BA$83,VLOOKUP(AO$3,[1]PCCM!$B$6:$C$83,2,0),0),"")</f>
        <v/>
      </c>
      <c r="AP69" s="42" t="str">
        <f>IF(AP68&lt;&gt;"",HLOOKUP(AP68,[1]PCCM!$G$4:$BA$83,VLOOKUP(AP$3,[1]PCCM!$B$6:$C$83,2,0),0),"")</f>
        <v/>
      </c>
      <c r="AQ69" s="42" t="str">
        <f>IF(AQ68&lt;&gt;"",HLOOKUP(AQ68,[1]PCCM!$G$4:$BA$83,VLOOKUP(AQ$3,[1]PCCM!$B$6:$C$83,2,0),0),"")</f>
        <v/>
      </c>
      <c r="AR69" s="42" t="str">
        <f>IF(AR68&lt;&gt;"",HLOOKUP(AR68,[1]PCCM!$G$4:$BA$83,VLOOKUP(AR$3,[1]PCCM!$B$6:$C$83,2,0),0),"")</f>
        <v/>
      </c>
      <c r="AS69" s="42" t="str">
        <f>IF(AS68&lt;&gt;"",HLOOKUP(AS68,[1]PCCM!$G$4:$BA$83,VLOOKUP(AS$3,[1]PCCM!$B$6:$C$83,2,0),0),"")</f>
        <v/>
      </c>
      <c r="AT69" s="42" t="str">
        <f>IF(AT68&lt;&gt;"",HLOOKUP(AT68,[1]PCCM!$G$4:$BA$83,VLOOKUP(AT$3,[1]PCCM!$B$6:$C$83,2,0),0),"")</f>
        <v/>
      </c>
      <c r="AU69" s="42" t="str">
        <f>IF(AU68&lt;&gt;"",HLOOKUP(AU68,[1]PCCM!$G$4:$BA$83,VLOOKUP(AU$3,[1]PCCM!$B$6:$C$83,2,0),0),"")</f>
        <v/>
      </c>
      <c r="AV69" s="43" t="str">
        <f>IF(AV68&lt;&gt;"",HLOOKUP(AV68,[1]PCCM!$G$4:$BA$83,VLOOKUP(AV$3,[1]PCCM!$B$6:$C$83,2,0),0),"")</f>
        <v/>
      </c>
      <c r="AW69" s="44" t="str">
        <f>IF(AW68&lt;&gt;"",HLOOKUP(AW68,[1]PCCM!$G$4:$BA$83,VLOOKUP(AW$3,[1]PCCM!$B$6:$C$83,2,0),0),"")</f>
        <v/>
      </c>
      <c r="AX69" s="78"/>
      <c r="AY69" s="37"/>
      <c r="AZ69" s="37">
        <f>IF(D69="",0,COUNTIF($D69:$AV69,D69))</f>
        <v>0</v>
      </c>
      <c r="BA69" s="37">
        <f t="shared" si="24"/>
        <v>0</v>
      </c>
      <c r="BB69" s="37">
        <f t="shared" si="24"/>
        <v>0</v>
      </c>
      <c r="BC69" s="37">
        <f t="shared" si="24"/>
        <v>0</v>
      </c>
      <c r="BD69" s="37">
        <f t="shared" si="24"/>
        <v>0</v>
      </c>
      <c r="BE69" s="37">
        <f t="shared" si="24"/>
        <v>0</v>
      </c>
      <c r="BF69" s="37">
        <f t="shared" si="24"/>
        <v>0</v>
      </c>
      <c r="BG69" s="37">
        <f t="shared" si="24"/>
        <v>0</v>
      </c>
      <c r="BH69" s="37">
        <f t="shared" si="24"/>
        <v>0</v>
      </c>
      <c r="BI69" s="37">
        <f t="shared" si="24"/>
        <v>0</v>
      </c>
      <c r="BJ69" s="37">
        <f t="shared" si="24"/>
        <v>0</v>
      </c>
      <c r="BK69" s="37">
        <f t="shared" si="24"/>
        <v>0</v>
      </c>
      <c r="BL69" s="37">
        <f t="shared" si="24"/>
        <v>0</v>
      </c>
      <c r="BM69" s="37">
        <f t="shared" si="24"/>
        <v>0</v>
      </c>
      <c r="BN69" s="37">
        <f t="shared" si="24"/>
        <v>0</v>
      </c>
      <c r="BO69" s="37">
        <f t="shared" si="24"/>
        <v>0</v>
      </c>
      <c r="BP69" s="37">
        <f t="shared" si="24"/>
        <v>0</v>
      </c>
      <c r="BQ69" s="37">
        <f t="shared" si="25"/>
        <v>0</v>
      </c>
      <c r="BR69" s="37">
        <f t="shared" si="25"/>
        <v>0</v>
      </c>
      <c r="BS69" s="37">
        <f t="shared" si="25"/>
        <v>0</v>
      </c>
      <c r="BT69" s="37">
        <f t="shared" si="25"/>
        <v>0</v>
      </c>
      <c r="BU69" s="37">
        <f t="shared" si="25"/>
        <v>0</v>
      </c>
      <c r="BV69" s="37">
        <f t="shared" si="25"/>
        <v>0</v>
      </c>
      <c r="BW69" s="37">
        <f t="shared" si="25"/>
        <v>0</v>
      </c>
      <c r="BX69" s="37">
        <f t="shared" si="25"/>
        <v>0</v>
      </c>
      <c r="BY69" s="37">
        <f t="shared" si="25"/>
        <v>0</v>
      </c>
      <c r="BZ69" s="37">
        <f t="shared" si="25"/>
        <v>0</v>
      </c>
      <c r="CA69" s="37">
        <f t="shared" si="25"/>
        <v>0</v>
      </c>
      <c r="CB69" s="37">
        <f t="shared" si="25"/>
        <v>0</v>
      </c>
      <c r="CC69" s="37">
        <f t="shared" si="25"/>
        <v>0</v>
      </c>
      <c r="CD69" s="37">
        <f t="shared" si="25"/>
        <v>0</v>
      </c>
      <c r="CE69" s="37">
        <f t="shared" si="25"/>
        <v>0</v>
      </c>
      <c r="CF69" s="37">
        <f t="shared" si="25"/>
        <v>0</v>
      </c>
      <c r="CG69" s="37">
        <f t="shared" si="26"/>
        <v>0</v>
      </c>
      <c r="CH69" s="37">
        <f t="shared" si="26"/>
        <v>0</v>
      </c>
      <c r="CI69" s="37">
        <f t="shared" si="26"/>
        <v>0</v>
      </c>
      <c r="CJ69" s="37">
        <f t="shared" si="26"/>
        <v>0</v>
      </c>
      <c r="CK69" s="37">
        <f t="shared" si="26"/>
        <v>0</v>
      </c>
      <c r="CL69" s="37">
        <f t="shared" si="26"/>
        <v>0</v>
      </c>
      <c r="CM69" s="37">
        <f t="shared" si="26"/>
        <v>0</v>
      </c>
      <c r="CN69" s="37">
        <f t="shared" si="26"/>
        <v>0</v>
      </c>
      <c r="CO69" s="37">
        <f t="shared" si="26"/>
        <v>0</v>
      </c>
      <c r="CP69" s="37">
        <f t="shared" si="26"/>
        <v>0</v>
      </c>
      <c r="CQ69" s="37">
        <f t="shared" si="26"/>
        <v>0</v>
      </c>
      <c r="CR69" s="37">
        <f t="shared" si="26"/>
        <v>0</v>
      </c>
    </row>
    <row r="70" spans="1:96" ht="13.5" customHeight="1">
      <c r="A70" s="79"/>
      <c r="B70" s="47">
        <v>4</v>
      </c>
      <c r="C70" s="81"/>
      <c r="D70" s="32"/>
      <c r="E70" s="33"/>
      <c r="F70" s="33"/>
      <c r="G70" s="33"/>
      <c r="H70" s="31"/>
      <c r="I70" s="32"/>
      <c r="J70" s="33"/>
      <c r="K70" s="33"/>
      <c r="L70" s="33"/>
      <c r="M70" s="31"/>
      <c r="N70" s="32"/>
      <c r="O70" s="33"/>
      <c r="P70" s="33"/>
      <c r="Q70" s="33"/>
      <c r="R70" s="31"/>
      <c r="S70" s="32"/>
      <c r="T70" s="33"/>
      <c r="U70" s="33"/>
      <c r="V70" s="31"/>
      <c r="W70" s="82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4"/>
      <c r="AU70" s="84"/>
      <c r="AV70" s="85"/>
      <c r="AW70" s="86"/>
      <c r="AX70" s="78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</row>
    <row r="71" spans="1:96" ht="12.6" customHeight="1">
      <c r="A71" s="79"/>
      <c r="B71" s="39"/>
      <c r="C71" s="80"/>
      <c r="D71" s="41" t="s">
        <v>62</v>
      </c>
      <c r="E71" s="42" t="s">
        <v>62</v>
      </c>
      <c r="F71" s="42" t="s">
        <v>62</v>
      </c>
      <c r="G71" s="42" t="s">
        <v>62</v>
      </c>
      <c r="H71" s="43" t="s">
        <v>62</v>
      </c>
      <c r="I71" s="41" t="s">
        <v>62</v>
      </c>
      <c r="J71" s="42" t="s">
        <v>62</v>
      </c>
      <c r="K71" s="42" t="s">
        <v>62</v>
      </c>
      <c r="L71" s="42" t="s">
        <v>62</v>
      </c>
      <c r="M71" s="43" t="s">
        <v>62</v>
      </c>
      <c r="N71" s="41"/>
      <c r="O71" s="42"/>
      <c r="P71" s="42"/>
      <c r="Q71" s="42"/>
      <c r="R71" s="43"/>
      <c r="S71" s="41"/>
      <c r="T71" s="42"/>
      <c r="U71" s="42" t="s">
        <v>62</v>
      </c>
      <c r="V71" s="43" t="s">
        <v>62</v>
      </c>
      <c r="W71" s="41" t="str">
        <f>IF(W70&lt;&gt;"",HLOOKUP(W70,[1]PCCM!$G$4:$BA$83,VLOOKUP(W$3,[1]PCCM!$B$6:$C$83,2,0),0),"")</f>
        <v/>
      </c>
      <c r="X71" s="42" t="str">
        <f>IF(X70&lt;&gt;"",HLOOKUP(X70,[1]PCCM!$G$4:$BA$83,VLOOKUP(X$3,[1]PCCM!$B$6:$C$83,2,0),0),"")</f>
        <v/>
      </c>
      <c r="Y71" s="42" t="str">
        <f>IF(Y70&lt;&gt;"",HLOOKUP(Y70,[1]PCCM!$G$4:$BA$83,VLOOKUP(Y$3,[1]PCCM!$B$6:$C$83,2,0),0),"")</f>
        <v/>
      </c>
      <c r="Z71" s="42" t="str">
        <f>IF(Z70&lt;&gt;"",HLOOKUP(Z70,[1]PCCM!$G$4:$BA$83,VLOOKUP(Z$3,[1]PCCM!$B$6:$C$83,2,0),0),"")</f>
        <v/>
      </c>
      <c r="AA71" s="42" t="str">
        <f>IF(AA70&lt;&gt;"",HLOOKUP(AA70,[1]PCCM!$G$4:$BA$83,VLOOKUP(AA$3,[1]PCCM!$B$6:$C$83,2,0),0),"")</f>
        <v/>
      </c>
      <c r="AB71" s="42" t="str">
        <f>IF(AB70&lt;&gt;"",HLOOKUP(AB70,[1]PCCM!$G$4:$BA$83,VLOOKUP(AB$3,[1]PCCM!$B$6:$C$83,2,0),0),"")</f>
        <v/>
      </c>
      <c r="AC71" s="42" t="str">
        <f>IF(AC70&lt;&gt;"",HLOOKUP(AC70,[1]PCCM!$G$4:$BA$83,VLOOKUP(AC$3,[1]PCCM!$B$6:$C$83,2,0),0),"")</f>
        <v/>
      </c>
      <c r="AD71" s="42" t="str">
        <f>IF(AD70&lt;&gt;"",HLOOKUP(AD70,[1]PCCM!$G$4:$BA$83,VLOOKUP(AD$3,[1]PCCM!$B$6:$C$83,2,0),0),"")</f>
        <v/>
      </c>
      <c r="AE71" s="42" t="str">
        <f>IF(AE70&lt;&gt;"",HLOOKUP(AE70,[1]PCCM!$G$4:$BA$83,VLOOKUP(AE$3,[1]PCCM!$B$6:$C$83,2,0),0),"")</f>
        <v/>
      </c>
      <c r="AF71" s="42" t="str">
        <f>IF(AF70&lt;&gt;"",HLOOKUP(AF70,[1]PCCM!$G$4:$BA$83,VLOOKUP(AF$3,[1]PCCM!$B$6:$C$83,2,0),0),"")</f>
        <v/>
      </c>
      <c r="AG71" s="42" t="str">
        <f>IF(AG70&lt;&gt;"",HLOOKUP(AG70,[1]PCCM!$G$4:$BA$83,VLOOKUP(AG$3,[1]PCCM!$B$6:$C$83,2,0),0),"")</f>
        <v/>
      </c>
      <c r="AH71" s="42" t="str">
        <f>IF(AH70&lt;&gt;"",HLOOKUP(AH70,[1]PCCM!$G$4:$BA$83,VLOOKUP(AH$3,[1]PCCM!$B$6:$C$83,2,0),0),"")</f>
        <v/>
      </c>
      <c r="AI71" s="42" t="str">
        <f>IF(AI70&lt;&gt;"",HLOOKUP(AI70,[1]PCCM!$G$4:$BA$83,VLOOKUP(AI$3,[1]PCCM!$B$6:$C$83,2,0),0),"")</f>
        <v/>
      </c>
      <c r="AJ71" s="42" t="str">
        <f>IF(AJ70&lt;&gt;"",HLOOKUP(AJ70,[1]PCCM!$G$4:$BA$83,VLOOKUP(AJ$3,[1]PCCM!$B$6:$C$83,2,0),0),"")</f>
        <v/>
      </c>
      <c r="AK71" s="42" t="str">
        <f>IF(AK70&lt;&gt;"",HLOOKUP(AK70,[1]PCCM!$G$4:$BA$83,VLOOKUP(AK$3,[1]PCCM!$B$6:$C$83,2,0),0),"")</f>
        <v/>
      </c>
      <c r="AL71" s="42" t="str">
        <f>IF(AL70&lt;&gt;"",HLOOKUP(AL70,[1]PCCM!$G$4:$BA$83,VLOOKUP(AL$3,[1]PCCM!$B$6:$C$83,2,0),0),"")</f>
        <v/>
      </c>
      <c r="AM71" s="42" t="str">
        <f>IF(AM70&lt;&gt;"",HLOOKUP(AM70,[1]PCCM!$G$4:$BA$83,VLOOKUP(AM$3,[1]PCCM!$B$6:$C$83,2,0),0),"")</f>
        <v/>
      </c>
      <c r="AN71" s="42" t="str">
        <f>IF(AN70&lt;&gt;"",HLOOKUP(AN70,[1]PCCM!$G$4:$BA$83,VLOOKUP(AN$3,[1]PCCM!$B$6:$C$83,2,0),0),"")</f>
        <v/>
      </c>
      <c r="AO71" s="42" t="str">
        <f>IF(AO70&lt;&gt;"",HLOOKUP(AO70,[1]PCCM!$G$4:$BA$83,VLOOKUP(AO$3,[1]PCCM!$B$6:$C$83,2,0),0),"")</f>
        <v/>
      </c>
      <c r="AP71" s="42" t="str">
        <f>IF(AP70&lt;&gt;"",HLOOKUP(AP70,[1]PCCM!$G$4:$BA$83,VLOOKUP(AP$3,[1]PCCM!$B$6:$C$83,2,0),0),"")</f>
        <v/>
      </c>
      <c r="AQ71" s="42" t="str">
        <f>IF(AQ70&lt;&gt;"",HLOOKUP(AQ70,[1]PCCM!$G$4:$BA$83,VLOOKUP(AQ$3,[1]PCCM!$B$6:$C$83,2,0),0),"")</f>
        <v/>
      </c>
      <c r="AR71" s="42" t="str">
        <f>IF(AR70&lt;&gt;"",HLOOKUP(AR70,[1]PCCM!$G$4:$BA$83,VLOOKUP(AR$3,[1]PCCM!$B$6:$C$83,2,0),0),"")</f>
        <v/>
      </c>
      <c r="AS71" s="42" t="str">
        <f>IF(AS70&lt;&gt;"",HLOOKUP(AS70,[1]PCCM!$G$4:$BA$83,VLOOKUP(AS$3,[1]PCCM!$B$6:$C$83,2,0),0),"")</f>
        <v/>
      </c>
      <c r="AT71" s="42" t="str">
        <f>IF(AT70&lt;&gt;"",HLOOKUP(AT70,[1]PCCM!$G$4:$BA$83,VLOOKUP(AT$3,[1]PCCM!$B$6:$C$83,2,0),0),"")</f>
        <v/>
      </c>
      <c r="AU71" s="42" t="str">
        <f>IF(AU70&lt;&gt;"",HLOOKUP(AU70,[1]PCCM!$G$4:$BA$83,VLOOKUP(AU$3,[1]PCCM!$B$6:$C$83,2,0),0),"")</f>
        <v/>
      </c>
      <c r="AV71" s="43" t="str">
        <f>IF(AV70&lt;&gt;"",HLOOKUP(AV70,[1]PCCM!$G$4:$BA$83,VLOOKUP(AV$3,[1]PCCM!$B$6:$C$83,2,0),0),"")</f>
        <v/>
      </c>
      <c r="AW71" s="44" t="str">
        <f>IF(AW70&lt;&gt;"",HLOOKUP(AW70,[1]PCCM!$G$4:$BA$83,VLOOKUP(AW$3,[1]PCCM!$B$6:$C$83,2,0),0),"")</f>
        <v/>
      </c>
      <c r="AX71" s="78"/>
      <c r="AY71" s="37"/>
      <c r="AZ71" s="37">
        <f>IF(D71="",0,COUNTIF($D71:$AV71,D71))</f>
        <v>0</v>
      </c>
      <c r="BA71" s="37">
        <f t="shared" si="24"/>
        <v>0</v>
      </c>
      <c r="BB71" s="37">
        <f t="shared" si="24"/>
        <v>0</v>
      </c>
      <c r="BC71" s="37">
        <f t="shared" si="24"/>
        <v>0</v>
      </c>
      <c r="BD71" s="37">
        <f t="shared" si="24"/>
        <v>0</v>
      </c>
      <c r="BE71" s="37">
        <f t="shared" si="24"/>
        <v>0</v>
      </c>
      <c r="BF71" s="37">
        <f t="shared" si="24"/>
        <v>0</v>
      </c>
      <c r="BG71" s="37">
        <f t="shared" si="24"/>
        <v>0</v>
      </c>
      <c r="BH71" s="37">
        <f t="shared" si="24"/>
        <v>0</v>
      </c>
      <c r="BI71" s="37">
        <f t="shared" si="24"/>
        <v>0</v>
      </c>
      <c r="BJ71" s="37">
        <f t="shared" si="24"/>
        <v>0</v>
      </c>
      <c r="BK71" s="37">
        <f t="shared" si="24"/>
        <v>0</v>
      </c>
      <c r="BL71" s="37">
        <f t="shared" si="24"/>
        <v>0</v>
      </c>
      <c r="BM71" s="37">
        <f t="shared" si="24"/>
        <v>0</v>
      </c>
      <c r="BN71" s="37">
        <f t="shared" si="24"/>
        <v>0</v>
      </c>
      <c r="BO71" s="37">
        <f t="shared" si="24"/>
        <v>0</v>
      </c>
      <c r="BP71" s="37">
        <f t="shared" si="24"/>
        <v>0</v>
      </c>
      <c r="BQ71" s="37">
        <f t="shared" si="25"/>
        <v>0</v>
      </c>
      <c r="BR71" s="37">
        <f t="shared" si="25"/>
        <v>0</v>
      </c>
      <c r="BS71" s="37">
        <f t="shared" si="25"/>
        <v>0</v>
      </c>
      <c r="BT71" s="37">
        <f t="shared" si="25"/>
        <v>0</v>
      </c>
      <c r="BU71" s="37">
        <f t="shared" si="25"/>
        <v>0</v>
      </c>
      <c r="BV71" s="37">
        <f t="shared" si="25"/>
        <v>0</v>
      </c>
      <c r="BW71" s="37">
        <f t="shared" si="25"/>
        <v>0</v>
      </c>
      <c r="BX71" s="37">
        <f t="shared" si="25"/>
        <v>0</v>
      </c>
      <c r="BY71" s="37">
        <f t="shared" si="25"/>
        <v>0</v>
      </c>
      <c r="BZ71" s="37">
        <f t="shared" si="25"/>
        <v>0</v>
      </c>
      <c r="CA71" s="37">
        <f t="shared" si="25"/>
        <v>0</v>
      </c>
      <c r="CB71" s="37">
        <f t="shared" si="25"/>
        <v>0</v>
      </c>
      <c r="CC71" s="37">
        <f t="shared" si="25"/>
        <v>0</v>
      </c>
      <c r="CD71" s="37">
        <f t="shared" si="25"/>
        <v>0</v>
      </c>
      <c r="CE71" s="37">
        <f t="shared" si="25"/>
        <v>0</v>
      </c>
      <c r="CF71" s="37">
        <f t="shared" si="25"/>
        <v>0</v>
      </c>
      <c r="CG71" s="37">
        <f t="shared" si="26"/>
        <v>0</v>
      </c>
      <c r="CH71" s="37">
        <f t="shared" si="26"/>
        <v>0</v>
      </c>
      <c r="CI71" s="37">
        <f t="shared" si="26"/>
        <v>0</v>
      </c>
      <c r="CJ71" s="37">
        <f t="shared" si="26"/>
        <v>0</v>
      </c>
      <c r="CK71" s="37">
        <f t="shared" si="26"/>
        <v>0</v>
      </c>
      <c r="CL71" s="37">
        <f t="shared" si="26"/>
        <v>0</v>
      </c>
      <c r="CM71" s="37">
        <f t="shared" si="26"/>
        <v>0</v>
      </c>
      <c r="CN71" s="37">
        <f t="shared" si="26"/>
        <v>0</v>
      </c>
      <c r="CO71" s="37">
        <f t="shared" si="26"/>
        <v>0</v>
      </c>
      <c r="CP71" s="37">
        <f t="shared" si="26"/>
        <v>0</v>
      </c>
      <c r="CQ71" s="37">
        <f t="shared" si="26"/>
        <v>0</v>
      </c>
      <c r="CR71" s="37">
        <f t="shared" si="26"/>
        <v>0</v>
      </c>
    </row>
    <row r="72" spans="1:96" ht="13.5" customHeight="1">
      <c r="A72" s="79"/>
      <c r="B72" s="47">
        <v>5</v>
      </c>
      <c r="C72" s="81"/>
      <c r="D72" s="32"/>
      <c r="E72" s="33"/>
      <c r="F72" s="33"/>
      <c r="G72" s="33"/>
      <c r="H72" s="31"/>
      <c r="I72" s="32"/>
      <c r="J72" s="33"/>
      <c r="K72" s="33"/>
      <c r="L72" s="33"/>
      <c r="M72" s="31"/>
      <c r="N72" s="32"/>
      <c r="O72" s="33"/>
      <c r="P72" s="33"/>
      <c r="Q72" s="33"/>
      <c r="R72" s="31"/>
      <c r="S72" s="32"/>
      <c r="T72" s="33"/>
      <c r="U72" s="33"/>
      <c r="V72" s="31"/>
      <c r="W72" s="82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4"/>
      <c r="AU72" s="84"/>
      <c r="AV72" s="85"/>
      <c r="AW72" s="86"/>
      <c r="AX72" s="78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</row>
    <row r="73" spans="1:96" ht="12.6" customHeight="1" thickBot="1">
      <c r="A73" s="87"/>
      <c r="B73" s="59"/>
      <c r="C73" s="88"/>
      <c r="D73" s="68" t="s">
        <v>62</v>
      </c>
      <c r="E73" s="69" t="s">
        <v>62</v>
      </c>
      <c r="F73" s="69" t="s">
        <v>62</v>
      </c>
      <c r="G73" s="69" t="s">
        <v>62</v>
      </c>
      <c r="H73" s="70" t="s">
        <v>62</v>
      </c>
      <c r="I73" s="68" t="s">
        <v>62</v>
      </c>
      <c r="J73" s="69" t="s">
        <v>62</v>
      </c>
      <c r="K73" s="69" t="s">
        <v>62</v>
      </c>
      <c r="L73" s="69" t="s">
        <v>62</v>
      </c>
      <c r="M73" s="70" t="s">
        <v>62</v>
      </c>
      <c r="N73" s="68" t="s">
        <v>62</v>
      </c>
      <c r="O73" s="69" t="s">
        <v>62</v>
      </c>
      <c r="P73" s="69" t="s">
        <v>62</v>
      </c>
      <c r="Q73" s="69" t="s">
        <v>62</v>
      </c>
      <c r="R73" s="70" t="s">
        <v>62</v>
      </c>
      <c r="S73" s="68" t="s">
        <v>62</v>
      </c>
      <c r="T73" s="69" t="s">
        <v>62</v>
      </c>
      <c r="U73" s="69" t="s">
        <v>62</v>
      </c>
      <c r="V73" s="70" t="s">
        <v>62</v>
      </c>
      <c r="W73" s="68" t="str">
        <f>IF(W72&lt;&gt;"",HLOOKUP(W72,[1]PCCM!$G$4:$BA$83,VLOOKUP(W$3,[1]PCCM!$B$6:$C$83,2,0),0),"")</f>
        <v/>
      </c>
      <c r="X73" s="69" t="str">
        <f>IF(X72&lt;&gt;"",HLOOKUP(X72,[1]PCCM!$G$4:$BA$83,VLOOKUP(X$3,[1]PCCM!$B$6:$C$83,2,0),0),"")</f>
        <v/>
      </c>
      <c r="Y73" s="69" t="str">
        <f>IF(Y72&lt;&gt;"",HLOOKUP(Y72,[1]PCCM!$G$4:$BA$83,VLOOKUP(Y$3,[1]PCCM!$B$6:$C$83,2,0),0),"")</f>
        <v/>
      </c>
      <c r="Z73" s="69" t="str">
        <f>IF(Z72&lt;&gt;"",HLOOKUP(Z72,[1]PCCM!$G$4:$BA$83,VLOOKUP(Z$3,[1]PCCM!$B$6:$C$83,2,0),0),"")</f>
        <v/>
      </c>
      <c r="AA73" s="69" t="str">
        <f>IF(AA72&lt;&gt;"",HLOOKUP(AA72,[1]PCCM!$G$4:$BA$83,VLOOKUP(AA$3,[1]PCCM!$B$6:$C$83,2,0),0),"")</f>
        <v/>
      </c>
      <c r="AB73" s="69" t="str">
        <f>IF(AB72&lt;&gt;"",HLOOKUP(AB72,[1]PCCM!$G$4:$BA$83,VLOOKUP(AB$3,[1]PCCM!$B$6:$C$83,2,0),0),"")</f>
        <v/>
      </c>
      <c r="AC73" s="69" t="str">
        <f>IF(AC72&lt;&gt;"",HLOOKUP(AC72,[1]PCCM!$G$4:$BA$83,VLOOKUP(AC$3,[1]PCCM!$B$6:$C$83,2,0),0),"")</f>
        <v/>
      </c>
      <c r="AD73" s="69" t="str">
        <f>IF(AD72&lt;&gt;"",HLOOKUP(AD72,[1]PCCM!$G$4:$BA$83,VLOOKUP(AD$3,[1]PCCM!$B$6:$C$83,2,0),0),"")</f>
        <v/>
      </c>
      <c r="AE73" s="69" t="str">
        <f>IF(AE72&lt;&gt;"",HLOOKUP(AE72,[1]PCCM!$G$4:$BA$83,VLOOKUP(AE$3,[1]PCCM!$B$6:$C$83,2,0),0),"")</f>
        <v/>
      </c>
      <c r="AF73" s="69" t="str">
        <f>IF(AF72&lt;&gt;"",HLOOKUP(AF72,[1]PCCM!$G$4:$BA$83,VLOOKUP(AF$3,[1]PCCM!$B$6:$C$83,2,0),0),"")</f>
        <v/>
      </c>
      <c r="AG73" s="69" t="str">
        <f>IF(AG72&lt;&gt;"",HLOOKUP(AG72,[1]PCCM!$G$4:$BA$83,VLOOKUP(AG$3,[1]PCCM!$B$6:$C$83,2,0),0),"")</f>
        <v/>
      </c>
      <c r="AH73" s="69" t="str">
        <f>IF(AH72&lt;&gt;"",HLOOKUP(AH72,[1]PCCM!$G$4:$BA$83,VLOOKUP(AH$3,[1]PCCM!$B$6:$C$83,2,0),0),"")</f>
        <v/>
      </c>
      <c r="AI73" s="69" t="str">
        <f>IF(AI72&lt;&gt;"",HLOOKUP(AI72,[1]PCCM!$G$4:$BA$83,VLOOKUP(AI$3,[1]PCCM!$B$6:$C$83,2,0),0),"")</f>
        <v/>
      </c>
      <c r="AJ73" s="69" t="str">
        <f>IF(AJ72&lt;&gt;"",HLOOKUP(AJ72,[1]PCCM!$G$4:$BA$83,VLOOKUP(AJ$3,[1]PCCM!$B$6:$C$83,2,0),0),"")</f>
        <v/>
      </c>
      <c r="AK73" s="69" t="str">
        <f>IF(AK72&lt;&gt;"",HLOOKUP(AK72,[1]PCCM!$G$4:$BA$83,VLOOKUP(AK$3,[1]PCCM!$B$6:$C$83,2,0),0),"")</f>
        <v/>
      </c>
      <c r="AL73" s="69" t="str">
        <f>IF(AL72&lt;&gt;"",HLOOKUP(AL72,[1]PCCM!$G$4:$BA$83,VLOOKUP(AL$3,[1]PCCM!$B$6:$C$83,2,0),0),"")</f>
        <v/>
      </c>
      <c r="AM73" s="69" t="str">
        <f>IF(AM72&lt;&gt;"",HLOOKUP(AM72,[1]PCCM!$G$4:$BA$83,VLOOKUP(AM$3,[1]PCCM!$B$6:$C$83,2,0),0),"")</f>
        <v/>
      </c>
      <c r="AN73" s="69" t="str">
        <f>IF(AN72&lt;&gt;"",HLOOKUP(AN72,[1]PCCM!$G$4:$BA$83,VLOOKUP(AN$3,[1]PCCM!$B$6:$C$83,2,0),0),"")</f>
        <v/>
      </c>
      <c r="AO73" s="69" t="str">
        <f>IF(AO72&lt;&gt;"",HLOOKUP(AO72,[1]PCCM!$G$4:$BA$83,VLOOKUP(AO$3,[1]PCCM!$B$6:$C$83,2,0),0),"")</f>
        <v/>
      </c>
      <c r="AP73" s="69" t="str">
        <f>IF(AP72&lt;&gt;"",HLOOKUP(AP72,[1]PCCM!$G$4:$BA$83,VLOOKUP(AP$3,[1]PCCM!$B$6:$C$83,2,0),0),"")</f>
        <v/>
      </c>
      <c r="AQ73" s="69" t="str">
        <f>IF(AQ72&lt;&gt;"",HLOOKUP(AQ72,[1]PCCM!$G$4:$BA$83,VLOOKUP(AQ$3,[1]PCCM!$B$6:$C$83,2,0),0),"")</f>
        <v/>
      </c>
      <c r="AR73" s="69" t="str">
        <f>IF(AR72&lt;&gt;"",HLOOKUP(AR72,[1]PCCM!$G$4:$BA$83,VLOOKUP(AR$3,[1]PCCM!$B$6:$C$83,2,0),0),"")</f>
        <v/>
      </c>
      <c r="AS73" s="69" t="str">
        <f>IF(AS72&lt;&gt;"",HLOOKUP(AS72,[1]PCCM!$G$4:$BA$83,VLOOKUP(AS$3,[1]PCCM!$B$6:$C$83,2,0),0),"")</f>
        <v/>
      </c>
      <c r="AT73" s="69" t="str">
        <f>IF(AT72&lt;&gt;"",HLOOKUP(AT72,[1]PCCM!$G$4:$BA$83,VLOOKUP(AT$3,[1]PCCM!$B$6:$C$83,2,0),0),"")</f>
        <v/>
      </c>
      <c r="AU73" s="69" t="str">
        <f>IF(AU72&lt;&gt;"",HLOOKUP(AU72,[1]PCCM!$G$4:$BA$83,VLOOKUP(AU$3,[1]PCCM!$B$6:$C$83,2,0),0),"")</f>
        <v/>
      </c>
      <c r="AV73" s="70" t="str">
        <f>IF(AV72&lt;&gt;"",HLOOKUP(AV72,[1]PCCM!$G$4:$BA$83,VLOOKUP(AV$3,[1]PCCM!$B$6:$C$83,2,0),0),"")</f>
        <v/>
      </c>
      <c r="AW73" s="71" t="str">
        <f>IF(AW72&lt;&gt;"",HLOOKUP(AW72,[1]PCCM!$G$4:$BA$83,VLOOKUP(AW$3,[1]PCCM!$B$6:$C$83,2,0),0),"")</f>
        <v/>
      </c>
      <c r="AX73" s="78"/>
      <c r="AY73" s="37"/>
      <c r="AZ73" s="37">
        <f>IF(D73="",0,COUNTIF($D73:$AV73,D73))</f>
        <v>0</v>
      </c>
      <c r="BA73" s="37">
        <f t="shared" si="24"/>
        <v>0</v>
      </c>
      <c r="BB73" s="37">
        <f t="shared" si="24"/>
        <v>0</v>
      </c>
      <c r="BC73" s="37">
        <f t="shared" si="24"/>
        <v>0</v>
      </c>
      <c r="BD73" s="37">
        <f t="shared" si="24"/>
        <v>0</v>
      </c>
      <c r="BE73" s="37">
        <f t="shared" si="24"/>
        <v>0</v>
      </c>
      <c r="BF73" s="37">
        <f t="shared" si="24"/>
        <v>0</v>
      </c>
      <c r="BG73" s="37">
        <f t="shared" si="24"/>
        <v>0</v>
      </c>
      <c r="BH73" s="37">
        <f t="shared" si="24"/>
        <v>0</v>
      </c>
      <c r="BI73" s="37">
        <f t="shared" si="24"/>
        <v>0</v>
      </c>
      <c r="BJ73" s="37">
        <f t="shared" si="24"/>
        <v>0</v>
      </c>
      <c r="BK73" s="37">
        <f t="shared" si="24"/>
        <v>0</v>
      </c>
      <c r="BL73" s="37">
        <f t="shared" si="24"/>
        <v>0</v>
      </c>
      <c r="BM73" s="37">
        <f t="shared" si="24"/>
        <v>0</v>
      </c>
      <c r="BN73" s="37">
        <f t="shared" si="24"/>
        <v>0</v>
      </c>
      <c r="BO73" s="37">
        <f t="shared" si="24"/>
        <v>0</v>
      </c>
      <c r="BP73" s="37">
        <f t="shared" si="24"/>
        <v>0</v>
      </c>
      <c r="BQ73" s="37">
        <f t="shared" si="25"/>
        <v>0</v>
      </c>
      <c r="BR73" s="37">
        <f t="shared" si="25"/>
        <v>0</v>
      </c>
      <c r="BS73" s="37">
        <f t="shared" si="25"/>
        <v>0</v>
      </c>
      <c r="BT73" s="37">
        <f t="shared" si="25"/>
        <v>0</v>
      </c>
      <c r="BU73" s="37">
        <f t="shared" si="25"/>
        <v>0</v>
      </c>
      <c r="BV73" s="37">
        <f t="shared" si="25"/>
        <v>0</v>
      </c>
      <c r="BW73" s="37">
        <f t="shared" si="25"/>
        <v>0</v>
      </c>
      <c r="BX73" s="37">
        <f t="shared" si="25"/>
        <v>0</v>
      </c>
      <c r="BY73" s="37">
        <f t="shared" si="25"/>
        <v>0</v>
      </c>
      <c r="BZ73" s="37">
        <f t="shared" si="25"/>
        <v>0</v>
      </c>
      <c r="CA73" s="37">
        <f t="shared" si="25"/>
        <v>0</v>
      </c>
      <c r="CB73" s="37">
        <f t="shared" si="25"/>
        <v>0</v>
      </c>
      <c r="CC73" s="37">
        <f t="shared" si="25"/>
        <v>0</v>
      </c>
      <c r="CD73" s="37">
        <f t="shared" si="25"/>
        <v>0</v>
      </c>
      <c r="CE73" s="37">
        <f t="shared" si="25"/>
        <v>0</v>
      </c>
      <c r="CF73" s="37">
        <f t="shared" si="25"/>
        <v>0</v>
      </c>
      <c r="CG73" s="37">
        <f t="shared" si="26"/>
        <v>0</v>
      </c>
      <c r="CH73" s="37">
        <f t="shared" si="26"/>
        <v>0</v>
      </c>
      <c r="CI73" s="37">
        <f t="shared" si="26"/>
        <v>0</v>
      </c>
      <c r="CJ73" s="37">
        <f t="shared" si="26"/>
        <v>0</v>
      </c>
      <c r="CK73" s="37">
        <f t="shared" si="26"/>
        <v>0</v>
      </c>
      <c r="CL73" s="37">
        <f t="shared" si="26"/>
        <v>0</v>
      </c>
      <c r="CM73" s="37">
        <f t="shared" si="26"/>
        <v>0</v>
      </c>
      <c r="CN73" s="37">
        <f t="shared" si="26"/>
        <v>0</v>
      </c>
      <c r="CO73" s="37">
        <f t="shared" si="26"/>
        <v>0</v>
      </c>
      <c r="CP73" s="37">
        <f t="shared" si="26"/>
        <v>0</v>
      </c>
      <c r="CQ73" s="37">
        <f t="shared" si="26"/>
        <v>0</v>
      </c>
      <c r="CR73" s="37">
        <f t="shared" si="26"/>
        <v>0</v>
      </c>
    </row>
    <row r="74" spans="1:96" s="96" customFormat="1" ht="14.25">
      <c r="A74" s="89"/>
      <c r="B74" s="90"/>
      <c r="C74" s="91">
        <f>COUNTIF(C4:C62,$A$74)+COUNTIF(C78:C124,$A$74)</f>
        <v>0</v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4"/>
      <c r="AU74" s="94"/>
      <c r="AV74" s="94"/>
      <c r="AW74" s="95" t="s">
        <v>25</v>
      </c>
      <c r="AX74" s="78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</row>
    <row r="75" spans="1:96" s="103" customFormat="1" ht="42.75">
      <c r="A75" s="1" t="str">
        <f>A1</f>
        <v>UBND QUẬN BA ĐÌNH
TRƯỜNG THCS H.H. THÁM</v>
      </c>
      <c r="B75" s="1"/>
      <c r="C75" s="1"/>
      <c r="D75" s="1"/>
      <c r="E75" s="1"/>
      <c r="F75" s="97"/>
      <c r="G75" s="98" t="str">
        <f>"THỜI KHÓA BIỂU CA CHIỀU NĂM HỌC "&amp;[1]PCCM!$I$2</f>
        <v>THỜI KHÓA BIỂU CA CHIỀU NĂM HỌC 2015-2016</v>
      </c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4" t="str">
        <f>"Áp dụng từ ngày "&amp;$AX$1</f>
        <v>Áp dụng từ ngày 5/10/2015</v>
      </c>
      <c r="T75" s="4"/>
      <c r="U75" s="4"/>
      <c r="V75" s="4"/>
      <c r="W75" s="4"/>
      <c r="X75" s="4"/>
      <c r="Y75" s="99"/>
      <c r="Z75" s="99"/>
      <c r="AA75" s="97"/>
      <c r="AB75" s="100" t="str">
        <f>"Áp dụng từ ngày "&amp;$AX$1</f>
        <v>Áp dụng từ ngày 5/10/2015</v>
      </c>
      <c r="AC75" s="100"/>
      <c r="AD75" s="100"/>
      <c r="AE75" s="100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101"/>
      <c r="AU75" s="101"/>
      <c r="AV75" s="101"/>
      <c r="AW75" s="102">
        <v>63</v>
      </c>
      <c r="AX75" s="78"/>
      <c r="AY75" s="37"/>
      <c r="AZ75" s="37">
        <f t="shared" ref="AZ75:BO77" si="27">IF(D75="",0,COUNTIF($D75:$AV75,D75))</f>
        <v>0</v>
      </c>
      <c r="BA75" s="37">
        <f t="shared" si="27"/>
        <v>0</v>
      </c>
      <c r="BB75" s="37">
        <f t="shared" si="27"/>
        <v>0</v>
      </c>
      <c r="BC75" s="37">
        <f t="shared" si="27"/>
        <v>1</v>
      </c>
      <c r="BD75" s="37">
        <f t="shared" si="27"/>
        <v>0</v>
      </c>
      <c r="BE75" s="37">
        <f t="shared" si="27"/>
        <v>0</v>
      </c>
      <c r="BF75" s="37">
        <f t="shared" si="27"/>
        <v>0</v>
      </c>
      <c r="BG75" s="37">
        <f t="shared" si="27"/>
        <v>0</v>
      </c>
      <c r="BH75" s="37">
        <f t="shared" si="27"/>
        <v>0</v>
      </c>
      <c r="BI75" s="37">
        <f t="shared" si="27"/>
        <v>0</v>
      </c>
      <c r="BJ75" s="37">
        <f t="shared" si="27"/>
        <v>0</v>
      </c>
      <c r="BK75" s="37">
        <f t="shared" si="27"/>
        <v>0</v>
      </c>
      <c r="BL75" s="37">
        <f t="shared" si="27"/>
        <v>0</v>
      </c>
      <c r="BM75" s="37">
        <f t="shared" si="27"/>
        <v>0</v>
      </c>
      <c r="BN75" s="37">
        <f t="shared" si="27"/>
        <v>0</v>
      </c>
      <c r="BO75" s="37">
        <f t="shared" si="27"/>
        <v>2</v>
      </c>
      <c r="BP75" s="37">
        <f t="shared" ref="BP75:CE77" si="28">IF(T75="",0,COUNTIF($D75:$AV75,T75))</f>
        <v>0</v>
      </c>
      <c r="BQ75" s="37">
        <f t="shared" si="28"/>
        <v>0</v>
      </c>
      <c r="BR75" s="37">
        <f t="shared" si="28"/>
        <v>0</v>
      </c>
      <c r="BS75" s="37">
        <f t="shared" si="28"/>
        <v>0</v>
      </c>
      <c r="BT75" s="37">
        <f t="shared" si="28"/>
        <v>0</v>
      </c>
      <c r="BU75" s="37">
        <f t="shared" si="28"/>
        <v>0</v>
      </c>
      <c r="BV75" s="37">
        <f t="shared" si="28"/>
        <v>0</v>
      </c>
      <c r="BW75" s="37">
        <f t="shared" si="28"/>
        <v>0</v>
      </c>
      <c r="BX75" s="37">
        <f t="shared" si="28"/>
        <v>2</v>
      </c>
      <c r="BY75" s="37">
        <f t="shared" si="28"/>
        <v>0</v>
      </c>
      <c r="BZ75" s="37">
        <f t="shared" si="28"/>
        <v>0</v>
      </c>
      <c r="CA75" s="37">
        <f t="shared" si="28"/>
        <v>0</v>
      </c>
      <c r="CB75" s="37">
        <f t="shared" si="28"/>
        <v>0</v>
      </c>
      <c r="CC75" s="37">
        <f t="shared" si="28"/>
        <v>0</v>
      </c>
      <c r="CD75" s="37">
        <f t="shared" si="28"/>
        <v>0</v>
      </c>
      <c r="CE75" s="37">
        <f t="shared" si="28"/>
        <v>0</v>
      </c>
      <c r="CF75" s="37">
        <f t="shared" ref="CD75:CR77" si="29">IF(AJ75="",0,COUNTIF($D75:$AV75,AJ75))</f>
        <v>0</v>
      </c>
      <c r="CG75" s="37">
        <f t="shared" si="29"/>
        <v>0</v>
      </c>
      <c r="CH75" s="37">
        <f t="shared" si="29"/>
        <v>0</v>
      </c>
      <c r="CI75" s="37">
        <f t="shared" si="29"/>
        <v>0</v>
      </c>
      <c r="CJ75" s="37">
        <f t="shared" si="29"/>
        <v>0</v>
      </c>
      <c r="CK75" s="37">
        <f t="shared" si="29"/>
        <v>0</v>
      </c>
      <c r="CL75" s="37">
        <f t="shared" si="29"/>
        <v>0</v>
      </c>
      <c r="CM75" s="37">
        <f t="shared" si="29"/>
        <v>0</v>
      </c>
      <c r="CN75" s="37">
        <f t="shared" si="29"/>
        <v>0</v>
      </c>
      <c r="CO75" s="37">
        <f t="shared" si="29"/>
        <v>0</v>
      </c>
      <c r="CP75" s="37">
        <f t="shared" si="29"/>
        <v>0</v>
      </c>
      <c r="CQ75" s="37">
        <f t="shared" si="29"/>
        <v>0</v>
      </c>
      <c r="CR75" s="37">
        <f t="shared" si="29"/>
        <v>0</v>
      </c>
    </row>
    <row r="76" spans="1:96" s="11" customFormat="1" ht="15" thickBot="1">
      <c r="A76" s="104"/>
      <c r="B76" s="104"/>
      <c r="C76" s="104"/>
      <c r="D76" s="105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7" t="str">
        <f>IF(AT$77&lt;&gt;"",VLOOKUP(AT$77,[1]Sheet3!#REF!,2,0),"")</f>
        <v/>
      </c>
      <c r="AU76" s="107" t="str">
        <f>IF(AU$77&lt;&gt;"",VLOOKUP(AU$77,[1]Sheet3!#REF!,2,0),"")</f>
        <v/>
      </c>
      <c r="AV76" s="107" t="str">
        <f>IF(AV$77&lt;&gt;"",VLOOKUP(AV$77,[1]Sheet3!#REF!,2,0),"")</f>
        <v/>
      </c>
      <c r="AW76" s="95">
        <v>64</v>
      </c>
      <c r="AX76" s="78"/>
      <c r="AY76" s="37"/>
      <c r="AZ76" s="37">
        <f t="shared" si="27"/>
        <v>0</v>
      </c>
      <c r="BA76" s="37">
        <f t="shared" si="27"/>
        <v>0</v>
      </c>
      <c r="BB76" s="37">
        <f t="shared" si="27"/>
        <v>0</v>
      </c>
      <c r="BC76" s="37">
        <f t="shared" si="27"/>
        <v>0</v>
      </c>
      <c r="BD76" s="37">
        <f t="shared" si="27"/>
        <v>0</v>
      </c>
      <c r="BE76" s="37">
        <f t="shared" si="27"/>
        <v>0</v>
      </c>
      <c r="BF76" s="37">
        <f t="shared" si="27"/>
        <v>0</v>
      </c>
      <c r="BG76" s="37">
        <f t="shared" si="27"/>
        <v>0</v>
      </c>
      <c r="BH76" s="37">
        <f t="shared" si="27"/>
        <v>0</v>
      </c>
      <c r="BI76" s="37">
        <f t="shared" si="27"/>
        <v>0</v>
      </c>
      <c r="BJ76" s="37">
        <f t="shared" si="27"/>
        <v>0</v>
      </c>
      <c r="BK76" s="37">
        <f t="shared" si="27"/>
        <v>0</v>
      </c>
      <c r="BL76" s="37">
        <f t="shared" si="27"/>
        <v>0</v>
      </c>
      <c r="BM76" s="37">
        <f t="shared" si="27"/>
        <v>0</v>
      </c>
      <c r="BN76" s="37">
        <f t="shared" si="27"/>
        <v>0</v>
      </c>
      <c r="BO76" s="37">
        <f t="shared" si="27"/>
        <v>0</v>
      </c>
      <c r="BP76" s="37">
        <f t="shared" si="28"/>
        <v>0</v>
      </c>
      <c r="BQ76" s="37">
        <f t="shared" si="28"/>
        <v>0</v>
      </c>
      <c r="BR76" s="37">
        <f t="shared" si="28"/>
        <v>0</v>
      </c>
      <c r="BS76" s="37">
        <f t="shared" si="28"/>
        <v>0</v>
      </c>
      <c r="BT76" s="37">
        <f t="shared" si="28"/>
        <v>0</v>
      </c>
      <c r="BU76" s="37">
        <f t="shared" si="28"/>
        <v>0</v>
      </c>
      <c r="BV76" s="37">
        <f t="shared" si="28"/>
        <v>0</v>
      </c>
      <c r="BW76" s="37">
        <f t="shared" si="28"/>
        <v>0</v>
      </c>
      <c r="BX76" s="37">
        <f t="shared" si="28"/>
        <v>0</v>
      </c>
      <c r="BY76" s="37">
        <f t="shared" si="28"/>
        <v>0</v>
      </c>
      <c r="BZ76" s="37">
        <f t="shared" si="28"/>
        <v>0</v>
      </c>
      <c r="CA76" s="37">
        <f t="shared" si="28"/>
        <v>0</v>
      </c>
      <c r="CB76" s="37">
        <f t="shared" si="28"/>
        <v>0</v>
      </c>
      <c r="CC76" s="37">
        <f t="shared" si="28"/>
        <v>0</v>
      </c>
      <c r="CD76" s="37">
        <f t="shared" si="29"/>
        <v>0</v>
      </c>
      <c r="CE76" s="37">
        <f t="shared" si="29"/>
        <v>0</v>
      </c>
      <c r="CF76" s="37">
        <f t="shared" si="29"/>
        <v>0</v>
      </c>
      <c r="CG76" s="37">
        <f t="shared" si="29"/>
        <v>0</v>
      </c>
      <c r="CH76" s="37">
        <f t="shared" si="29"/>
        <v>0</v>
      </c>
      <c r="CI76" s="37">
        <f t="shared" si="29"/>
        <v>0</v>
      </c>
      <c r="CJ76" s="37">
        <f t="shared" si="29"/>
        <v>0</v>
      </c>
      <c r="CK76" s="37">
        <f t="shared" si="29"/>
        <v>0</v>
      </c>
      <c r="CL76" s="37">
        <f t="shared" si="29"/>
        <v>0</v>
      </c>
      <c r="CM76" s="37">
        <f t="shared" si="29"/>
        <v>0</v>
      </c>
      <c r="CN76" s="37">
        <f t="shared" si="29"/>
        <v>0</v>
      </c>
      <c r="CO76" s="37">
        <f t="shared" si="29"/>
        <v>0</v>
      </c>
      <c r="CP76" s="37">
        <f t="shared" si="29"/>
        <v>0</v>
      </c>
      <c r="CQ76" s="37">
        <f t="shared" si="29"/>
        <v>0</v>
      </c>
      <c r="CR76" s="37">
        <f t="shared" si="29"/>
        <v>0</v>
      </c>
    </row>
    <row r="77" spans="1:96" s="46" customFormat="1" ht="18.75" customHeight="1" thickBot="1">
      <c r="A77" s="12" t="s">
        <v>2</v>
      </c>
      <c r="B77" s="13" t="s">
        <v>3</v>
      </c>
      <c r="C77" s="108"/>
      <c r="D77" s="18" t="s">
        <v>4</v>
      </c>
      <c r="E77" s="16" t="s">
        <v>5</v>
      </c>
      <c r="F77" s="16" t="s">
        <v>6</v>
      </c>
      <c r="G77" s="16" t="s">
        <v>7</v>
      </c>
      <c r="H77" s="17" t="s">
        <v>8</v>
      </c>
      <c r="I77" s="18" t="s">
        <v>9</v>
      </c>
      <c r="J77" s="16" t="s">
        <v>10</v>
      </c>
      <c r="K77" s="16" t="s">
        <v>11</v>
      </c>
      <c r="L77" s="16" t="s">
        <v>12</v>
      </c>
      <c r="M77" s="17" t="s">
        <v>13</v>
      </c>
      <c r="N77" s="18" t="s">
        <v>14</v>
      </c>
      <c r="O77" s="16" t="s">
        <v>15</v>
      </c>
      <c r="P77" s="16" t="s">
        <v>16</v>
      </c>
      <c r="Q77" s="16" t="s">
        <v>17</v>
      </c>
      <c r="R77" s="17" t="s">
        <v>18</v>
      </c>
      <c r="S77" s="18" t="s">
        <v>19</v>
      </c>
      <c r="T77" s="16" t="s">
        <v>20</v>
      </c>
      <c r="U77" s="16" t="s">
        <v>21</v>
      </c>
      <c r="V77" s="17" t="s">
        <v>22</v>
      </c>
      <c r="W77" s="18" t="str">
        <f t="shared" ref="E77:AV77" si="30">IF(W3="","",W3)</f>
        <v/>
      </c>
      <c r="X77" s="16" t="str">
        <f>IF(X3="","",X3)</f>
        <v/>
      </c>
      <c r="Y77" s="16" t="str">
        <f t="shared" si="30"/>
        <v/>
      </c>
      <c r="Z77" s="16" t="str">
        <f t="shared" si="30"/>
        <v/>
      </c>
      <c r="AA77" s="16" t="str">
        <f t="shared" si="30"/>
        <v/>
      </c>
      <c r="AB77" s="16" t="str">
        <f t="shared" si="30"/>
        <v/>
      </c>
      <c r="AC77" s="16" t="str">
        <f t="shared" si="30"/>
        <v/>
      </c>
      <c r="AD77" s="16" t="str">
        <f t="shared" si="30"/>
        <v/>
      </c>
      <c r="AE77" s="16" t="str">
        <f t="shared" si="30"/>
        <v/>
      </c>
      <c r="AF77" s="16" t="str">
        <f t="shared" si="30"/>
        <v/>
      </c>
      <c r="AG77" s="16" t="str">
        <f t="shared" si="30"/>
        <v/>
      </c>
      <c r="AH77" s="16" t="str">
        <f t="shared" si="30"/>
        <v/>
      </c>
      <c r="AI77" s="16" t="str">
        <f t="shared" si="30"/>
        <v/>
      </c>
      <c r="AJ77" s="16" t="str">
        <f t="shared" si="30"/>
        <v/>
      </c>
      <c r="AK77" s="16" t="str">
        <f t="shared" si="30"/>
        <v/>
      </c>
      <c r="AL77" s="16" t="str">
        <f t="shared" si="30"/>
        <v/>
      </c>
      <c r="AM77" s="16" t="str">
        <f t="shared" si="30"/>
        <v/>
      </c>
      <c r="AN77" s="16" t="str">
        <f t="shared" si="30"/>
        <v/>
      </c>
      <c r="AO77" s="16" t="str">
        <f t="shared" si="30"/>
        <v/>
      </c>
      <c r="AP77" s="16" t="str">
        <f t="shared" si="30"/>
        <v/>
      </c>
      <c r="AQ77" s="16" t="str">
        <f>IF(AQ3="","",AQ3)</f>
        <v/>
      </c>
      <c r="AR77" s="16" t="str">
        <f t="shared" si="30"/>
        <v/>
      </c>
      <c r="AS77" s="16" t="str">
        <f t="shared" si="30"/>
        <v/>
      </c>
      <c r="AT77" s="16" t="str">
        <f t="shared" si="30"/>
        <v/>
      </c>
      <c r="AU77" s="16" t="str">
        <f t="shared" si="30"/>
        <v/>
      </c>
      <c r="AV77" s="16" t="str">
        <f t="shared" si="30"/>
        <v/>
      </c>
      <c r="AW77" s="109">
        <v>65</v>
      </c>
      <c r="AX77" s="36"/>
      <c r="AZ77" s="37">
        <f t="shared" si="27"/>
        <v>1</v>
      </c>
      <c r="BA77" s="37">
        <f t="shared" si="27"/>
        <v>1</v>
      </c>
      <c r="BB77" s="37">
        <f t="shared" si="27"/>
        <v>1</v>
      </c>
      <c r="BC77" s="37">
        <f t="shared" si="27"/>
        <v>1</v>
      </c>
      <c r="BD77" s="37">
        <f t="shared" si="27"/>
        <v>1</v>
      </c>
      <c r="BE77" s="37">
        <f t="shared" si="27"/>
        <v>1</v>
      </c>
      <c r="BF77" s="37">
        <f t="shared" si="27"/>
        <v>1</v>
      </c>
      <c r="BG77" s="37">
        <f t="shared" si="27"/>
        <v>1</v>
      </c>
      <c r="BH77" s="37">
        <f t="shared" si="27"/>
        <v>1</v>
      </c>
      <c r="BI77" s="37">
        <f t="shared" si="27"/>
        <v>1</v>
      </c>
      <c r="BJ77" s="37">
        <f t="shared" si="27"/>
        <v>1</v>
      </c>
      <c r="BK77" s="37">
        <f t="shared" si="27"/>
        <v>1</v>
      </c>
      <c r="BL77" s="37">
        <f t="shared" si="27"/>
        <v>1</v>
      </c>
      <c r="BM77" s="37">
        <f t="shared" si="27"/>
        <v>1</v>
      </c>
      <c r="BN77" s="37">
        <f t="shared" si="27"/>
        <v>1</v>
      </c>
      <c r="BO77" s="37">
        <f t="shared" si="27"/>
        <v>1</v>
      </c>
      <c r="BP77" s="37">
        <f t="shared" si="28"/>
        <v>1</v>
      </c>
      <c r="BQ77" s="37">
        <f t="shared" si="28"/>
        <v>1</v>
      </c>
      <c r="BR77" s="37">
        <f t="shared" si="28"/>
        <v>1</v>
      </c>
      <c r="BS77" s="37">
        <f t="shared" si="28"/>
        <v>0</v>
      </c>
      <c r="BT77" s="37">
        <f t="shared" si="28"/>
        <v>0</v>
      </c>
      <c r="BU77" s="37">
        <f t="shared" si="28"/>
        <v>0</v>
      </c>
      <c r="BV77" s="37">
        <f t="shared" si="28"/>
        <v>0</v>
      </c>
      <c r="BW77" s="37">
        <f t="shared" si="28"/>
        <v>0</v>
      </c>
      <c r="BX77" s="37">
        <f t="shared" si="28"/>
        <v>0</v>
      </c>
      <c r="BY77" s="37">
        <f t="shared" si="28"/>
        <v>0</v>
      </c>
      <c r="BZ77" s="37">
        <f t="shared" si="28"/>
        <v>0</v>
      </c>
      <c r="CA77" s="37">
        <f t="shared" si="28"/>
        <v>0</v>
      </c>
      <c r="CB77" s="37">
        <f t="shared" si="28"/>
        <v>0</v>
      </c>
      <c r="CC77" s="37">
        <f t="shared" si="28"/>
        <v>0</v>
      </c>
      <c r="CD77" s="37">
        <f t="shared" si="29"/>
        <v>0</v>
      </c>
      <c r="CE77" s="37">
        <f t="shared" si="29"/>
        <v>0</v>
      </c>
      <c r="CF77" s="37">
        <f t="shared" si="29"/>
        <v>0</v>
      </c>
      <c r="CG77" s="37">
        <f t="shared" si="29"/>
        <v>0</v>
      </c>
      <c r="CH77" s="37">
        <f t="shared" si="29"/>
        <v>0</v>
      </c>
      <c r="CI77" s="37">
        <f t="shared" si="29"/>
        <v>0</v>
      </c>
      <c r="CJ77" s="37">
        <f t="shared" si="29"/>
        <v>0</v>
      </c>
      <c r="CK77" s="37">
        <f t="shared" si="29"/>
        <v>0</v>
      </c>
      <c r="CL77" s="37">
        <f t="shared" si="29"/>
        <v>0</v>
      </c>
      <c r="CM77" s="37">
        <f t="shared" si="29"/>
        <v>0</v>
      </c>
      <c r="CN77" s="37">
        <f t="shared" si="29"/>
        <v>0</v>
      </c>
      <c r="CO77" s="37">
        <f t="shared" si="29"/>
        <v>0</v>
      </c>
      <c r="CP77" s="37">
        <f t="shared" si="29"/>
        <v>0</v>
      </c>
      <c r="CQ77" s="37">
        <f t="shared" si="29"/>
        <v>0</v>
      </c>
      <c r="CR77" s="37">
        <f t="shared" si="29"/>
        <v>0</v>
      </c>
    </row>
    <row r="78" spans="1:96" ht="13.5" customHeight="1" thickTop="1">
      <c r="A78" s="110" t="s">
        <v>23</v>
      </c>
      <c r="B78" s="111">
        <v>1</v>
      </c>
      <c r="C78" s="112">
        <v>61</v>
      </c>
      <c r="D78" s="28"/>
      <c r="E78" s="29"/>
      <c r="F78" s="29"/>
      <c r="G78" s="29"/>
      <c r="H78" s="30"/>
      <c r="I78" s="28" t="s">
        <v>37</v>
      </c>
      <c r="J78" s="29" t="s">
        <v>29</v>
      </c>
      <c r="K78" s="29" t="s">
        <v>29</v>
      </c>
      <c r="L78" s="29" t="s">
        <v>30</v>
      </c>
      <c r="M78" s="30" t="s">
        <v>27</v>
      </c>
      <c r="N78" s="28" t="s">
        <v>29</v>
      </c>
      <c r="O78" s="29" t="s">
        <v>30</v>
      </c>
      <c r="P78" s="29" t="s">
        <v>28</v>
      </c>
      <c r="Q78" s="29" t="s">
        <v>29</v>
      </c>
      <c r="R78" s="30" t="s">
        <v>38</v>
      </c>
      <c r="S78" s="28"/>
      <c r="T78" s="29"/>
      <c r="U78" s="29"/>
      <c r="V78" s="30"/>
      <c r="W78" s="28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113"/>
      <c r="AV78" s="113"/>
      <c r="AW78" s="114">
        <v>66</v>
      </c>
      <c r="AX78" s="45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</row>
    <row r="79" spans="1:96" ht="12.6" customHeight="1">
      <c r="A79" s="115"/>
      <c r="B79" s="116"/>
      <c r="C79" s="117">
        <v>62</v>
      </c>
      <c r="D79" s="41" t="s">
        <v>62</v>
      </c>
      <c r="E79" s="42" t="s">
        <v>62</v>
      </c>
      <c r="F79" s="42" t="s">
        <v>62</v>
      </c>
      <c r="G79" s="42" t="s">
        <v>62</v>
      </c>
      <c r="H79" s="43" t="s">
        <v>62</v>
      </c>
      <c r="I79" s="41" t="s">
        <v>96</v>
      </c>
      <c r="J79" s="42" t="s">
        <v>86</v>
      </c>
      <c r="K79" s="42" t="s">
        <v>91</v>
      </c>
      <c r="L79" s="42" t="s">
        <v>77</v>
      </c>
      <c r="M79" s="43" t="s">
        <v>90</v>
      </c>
      <c r="N79" s="41" t="s">
        <v>67</v>
      </c>
      <c r="O79" s="42" t="s">
        <v>88</v>
      </c>
      <c r="P79" s="42" t="s">
        <v>78</v>
      </c>
      <c r="Q79" s="42" t="s">
        <v>94</v>
      </c>
      <c r="R79" s="43" t="s">
        <v>85</v>
      </c>
      <c r="S79" s="41" t="s">
        <v>62</v>
      </c>
      <c r="T79" s="42" t="s">
        <v>62</v>
      </c>
      <c r="U79" s="42" t="s">
        <v>62</v>
      </c>
      <c r="V79" s="43" t="s">
        <v>62</v>
      </c>
      <c r="W79" s="41" t="str">
        <f>IF(W78&lt;&gt;"",HLOOKUP(W78,[1]PCCM!$G$4:$BA$83,VLOOKUP(W$3,[1]PCCM!$B$6:$C$83,2,0),0),"")</f>
        <v/>
      </c>
      <c r="X79" s="42" t="str">
        <f>IF(X78&lt;&gt;"",HLOOKUP(X78,[1]PCCM!$G$4:$BA$83,VLOOKUP(X$3,[1]PCCM!$B$6:$C$83,2,0),0),"")</f>
        <v/>
      </c>
      <c r="Y79" s="42" t="str">
        <f>IF(Y78&lt;&gt;"",HLOOKUP(Y78,[1]PCCM!$G$4:$BA$83,VLOOKUP(Y$3,[1]PCCM!$B$6:$C$83,2,0),0),"")</f>
        <v/>
      </c>
      <c r="Z79" s="42" t="str">
        <f>IF(Z78&lt;&gt;"",HLOOKUP(Z78,[1]PCCM!$G$4:$BA$83,VLOOKUP(Z$3,[1]PCCM!$B$6:$C$83,2,0),0),"")</f>
        <v/>
      </c>
      <c r="AA79" s="42" t="str">
        <f>IF(AA78&lt;&gt;"",HLOOKUP(AA78,[1]PCCM!$G$4:$BA$83,VLOOKUP(AA$3,[1]PCCM!$B$6:$C$83,2,0),0),"")</f>
        <v/>
      </c>
      <c r="AB79" s="42" t="str">
        <f>IF(AB78&lt;&gt;"",HLOOKUP(AB78,[1]PCCM!$G$4:$BA$83,VLOOKUP(AB$3,[1]PCCM!$B$6:$C$83,2,0),0),"")</f>
        <v/>
      </c>
      <c r="AC79" s="42" t="str">
        <f>IF(AC78&lt;&gt;"",HLOOKUP(AC78,[1]PCCM!$G$4:$BA$83,VLOOKUP(AC$3,[1]PCCM!$B$6:$C$83,2,0),0),"")</f>
        <v/>
      </c>
      <c r="AD79" s="42" t="str">
        <f>IF(AD78&lt;&gt;"",HLOOKUP(AD78,[1]PCCM!$G$4:$BA$83,VLOOKUP(AD$3,[1]PCCM!$B$6:$C$83,2,0),0),"")</f>
        <v/>
      </c>
      <c r="AE79" s="42" t="str">
        <f>IF(AE78&lt;&gt;"",HLOOKUP(AE78,[1]PCCM!$G$4:$BA$83,VLOOKUP(AE$3,[1]PCCM!$B$6:$C$83,2,0),0),"")</f>
        <v/>
      </c>
      <c r="AF79" s="42" t="str">
        <f>IF(AF78&lt;&gt;"",HLOOKUP(AF78,[1]PCCM!$G$4:$BA$83,VLOOKUP(AF$3,[1]PCCM!$B$6:$C$83,2,0),0),"")</f>
        <v/>
      </c>
      <c r="AG79" s="42" t="str">
        <f>IF(AG78&lt;&gt;"",HLOOKUP(AG78,[1]PCCM!$G$4:$BA$83,VLOOKUP(AG$3,[1]PCCM!$B$6:$C$83,2,0),0),"")</f>
        <v/>
      </c>
      <c r="AH79" s="42" t="str">
        <f>IF(AH78&lt;&gt;"",HLOOKUP(AH78,[1]PCCM!$G$4:$BA$83,VLOOKUP(AH$3,[1]PCCM!$B$6:$C$83,2,0),0),"")</f>
        <v/>
      </c>
      <c r="AI79" s="42" t="str">
        <f>IF(AI78&lt;&gt;"",HLOOKUP(AI78,[1]PCCM!$G$4:$BA$83,VLOOKUP(AI$3,[1]PCCM!$B$6:$C$83,2,0),0),"")</f>
        <v/>
      </c>
      <c r="AJ79" s="42" t="str">
        <f>IF(AJ78&lt;&gt;"",HLOOKUP(AJ78,[1]PCCM!$G$4:$BA$83,VLOOKUP(AJ$3,[1]PCCM!$B$6:$C$83,2,0),0),"")</f>
        <v/>
      </c>
      <c r="AK79" s="42" t="str">
        <f>IF(AK78&lt;&gt;"",HLOOKUP(AK78,[1]PCCM!$G$4:$BA$83,VLOOKUP(AK$3,[1]PCCM!$B$6:$C$83,2,0),0),"")</f>
        <v/>
      </c>
      <c r="AL79" s="42" t="str">
        <f>IF(AL78&lt;&gt;"",HLOOKUP(AL78,[1]PCCM!$G$4:$BA$83,VLOOKUP(AL$3,[1]PCCM!$B$6:$C$83,2,0),0),"")</f>
        <v/>
      </c>
      <c r="AM79" s="42" t="str">
        <f>IF(AM78&lt;&gt;"",HLOOKUP(AM78,[1]PCCM!$G$4:$BA$83,VLOOKUP(AM$3,[1]PCCM!$B$6:$C$83,2,0),0),"")</f>
        <v/>
      </c>
      <c r="AN79" s="42" t="str">
        <f>IF(AN78&lt;&gt;"",HLOOKUP(AN78,[1]PCCM!$G$4:$BA$83,VLOOKUP(AN$3,[1]PCCM!$B$6:$C$83,2,0),0),"")</f>
        <v/>
      </c>
      <c r="AO79" s="42" t="str">
        <f>IF(AO78&lt;&gt;"",HLOOKUP(AO78,[1]PCCM!$G$4:$BA$83,VLOOKUP(AO$3,[1]PCCM!$B$6:$C$83,2,0),0),"")</f>
        <v/>
      </c>
      <c r="AP79" s="42" t="str">
        <f>IF(AP78&lt;&gt;"",HLOOKUP(AP78,[1]PCCM!$G$4:$BA$83,VLOOKUP(AP$3,[1]PCCM!$B$6:$C$83,2,0),0),"")</f>
        <v/>
      </c>
      <c r="AQ79" s="42" t="str">
        <f>IF(AQ78&lt;&gt;"",HLOOKUP(AQ78,[1]PCCM!$G$4:$BA$83,VLOOKUP(AQ$3,[1]PCCM!$B$6:$C$83,2,0),0),"")</f>
        <v/>
      </c>
      <c r="AR79" s="42" t="str">
        <f>IF(AR78&lt;&gt;"",HLOOKUP(AR78,[1]PCCM!$G$4:$BA$83,VLOOKUP(AR$3,[1]PCCM!$B$6:$C$83,2,0),0),"")</f>
        <v/>
      </c>
      <c r="AS79" s="42" t="str">
        <f>IF(AS78&lt;&gt;"",HLOOKUP(AS78,[1]PCCM!$G$4:$BA$83,VLOOKUP(AS$3,[1]PCCM!$B$6:$C$83,2,0),0),"")</f>
        <v/>
      </c>
      <c r="AT79" s="42" t="str">
        <f>IF(AT78&lt;&gt;"",HLOOKUP(AT78,[1]PCCM!$G$4:$BA$83,VLOOKUP(AT$3,[1]PCCM!$B$6:$C$83,2,0),0),"")</f>
        <v/>
      </c>
      <c r="AU79" s="42" t="str">
        <f>IF(AU78&lt;&gt;"",HLOOKUP(AU78,[1]PCCM!$G$4:$BA$83,VLOOKUP(AU$3,[1]PCCM!$B$6:$C$83,2,0),0),"")</f>
        <v/>
      </c>
      <c r="AV79" s="42" t="str">
        <f>IF(AV78&lt;&gt;"",HLOOKUP(AV78,[1]PCCM!$G$4:$BA$83,VLOOKUP(AV$3,[1]PCCM!$B$6:$C$83,2,0),0),"")</f>
        <v/>
      </c>
      <c r="AW79" s="109">
        <v>67</v>
      </c>
      <c r="AX79" s="45"/>
      <c r="AY79" s="37"/>
      <c r="AZ79" s="37">
        <f t="shared" ref="AZ79:CR79" si="31">IF(D79="",0,COUNTIF($D79:$AV79,D79))</f>
        <v>0</v>
      </c>
      <c r="BA79" s="37">
        <f t="shared" si="31"/>
        <v>0</v>
      </c>
      <c r="BB79" s="37">
        <f t="shared" si="31"/>
        <v>0</v>
      </c>
      <c r="BC79" s="37">
        <f t="shared" si="31"/>
        <v>0</v>
      </c>
      <c r="BD79" s="37">
        <f t="shared" si="31"/>
        <v>0</v>
      </c>
      <c r="BE79" s="37">
        <f t="shared" si="31"/>
        <v>1</v>
      </c>
      <c r="BF79" s="37">
        <f t="shared" si="31"/>
        <v>1</v>
      </c>
      <c r="BG79" s="37">
        <f t="shared" si="31"/>
        <v>1</v>
      </c>
      <c r="BH79" s="37">
        <f t="shared" si="31"/>
        <v>1</v>
      </c>
      <c r="BI79" s="37">
        <f t="shared" si="31"/>
        <v>1</v>
      </c>
      <c r="BJ79" s="37">
        <f t="shared" si="31"/>
        <v>1</v>
      </c>
      <c r="BK79" s="37">
        <f t="shared" si="31"/>
        <v>1</v>
      </c>
      <c r="BL79" s="37">
        <f t="shared" si="31"/>
        <v>1</v>
      </c>
      <c r="BM79" s="37">
        <f t="shared" si="31"/>
        <v>1</v>
      </c>
      <c r="BN79" s="37">
        <f t="shared" si="31"/>
        <v>1</v>
      </c>
      <c r="BO79" s="37">
        <f t="shared" si="31"/>
        <v>0</v>
      </c>
      <c r="BP79" s="37">
        <f t="shared" si="31"/>
        <v>0</v>
      </c>
      <c r="BQ79" s="37">
        <f t="shared" si="31"/>
        <v>0</v>
      </c>
      <c r="BR79" s="37">
        <f t="shared" si="31"/>
        <v>0</v>
      </c>
      <c r="BS79" s="37">
        <f t="shared" si="31"/>
        <v>0</v>
      </c>
      <c r="BT79" s="37">
        <f t="shared" si="31"/>
        <v>0</v>
      </c>
      <c r="BU79" s="37">
        <f t="shared" si="31"/>
        <v>0</v>
      </c>
      <c r="BV79" s="37">
        <f t="shared" si="31"/>
        <v>0</v>
      </c>
      <c r="BW79" s="37">
        <f t="shared" si="31"/>
        <v>0</v>
      </c>
      <c r="BX79" s="37">
        <f t="shared" si="31"/>
        <v>0</v>
      </c>
      <c r="BY79" s="37">
        <f t="shared" si="31"/>
        <v>0</v>
      </c>
      <c r="BZ79" s="37">
        <f t="shared" si="31"/>
        <v>0</v>
      </c>
      <c r="CA79" s="37">
        <f t="shared" si="31"/>
        <v>0</v>
      </c>
      <c r="CB79" s="37">
        <f t="shared" si="31"/>
        <v>0</v>
      </c>
      <c r="CC79" s="37">
        <f t="shared" si="31"/>
        <v>0</v>
      </c>
      <c r="CD79" s="37">
        <f t="shared" si="31"/>
        <v>0</v>
      </c>
      <c r="CE79" s="37">
        <f t="shared" si="31"/>
        <v>0</v>
      </c>
      <c r="CF79" s="37">
        <f t="shared" si="31"/>
        <v>0</v>
      </c>
      <c r="CG79" s="37">
        <f t="shared" si="31"/>
        <v>0</v>
      </c>
      <c r="CH79" s="37">
        <f t="shared" si="31"/>
        <v>0</v>
      </c>
      <c r="CI79" s="37">
        <f t="shared" si="31"/>
        <v>0</v>
      </c>
      <c r="CJ79" s="37">
        <f t="shared" si="31"/>
        <v>0</v>
      </c>
      <c r="CK79" s="37">
        <f t="shared" si="31"/>
        <v>0</v>
      </c>
      <c r="CL79" s="37">
        <f t="shared" si="31"/>
        <v>0</v>
      </c>
      <c r="CM79" s="37">
        <f t="shared" si="31"/>
        <v>0</v>
      </c>
      <c r="CN79" s="37">
        <f t="shared" si="31"/>
        <v>0</v>
      </c>
      <c r="CO79" s="37">
        <f t="shared" si="31"/>
        <v>0</v>
      </c>
      <c r="CP79" s="37">
        <f t="shared" si="31"/>
        <v>0</v>
      </c>
      <c r="CQ79" s="37">
        <f t="shared" si="31"/>
        <v>0</v>
      </c>
      <c r="CR79" s="37">
        <f t="shared" si="31"/>
        <v>0</v>
      </c>
    </row>
    <row r="80" spans="1:96" ht="13.5" customHeight="1">
      <c r="A80" s="115"/>
      <c r="B80" s="118">
        <v>2</v>
      </c>
      <c r="C80" s="117">
        <v>63</v>
      </c>
      <c r="D80" s="32" t="s">
        <v>25</v>
      </c>
      <c r="E80" s="33" t="s">
        <v>51</v>
      </c>
      <c r="F80" s="33" t="s">
        <v>30</v>
      </c>
      <c r="G80" s="33" t="s">
        <v>41</v>
      </c>
      <c r="H80" s="31" t="s">
        <v>35</v>
      </c>
      <c r="I80" s="32" t="s">
        <v>27</v>
      </c>
      <c r="J80" s="33" t="s">
        <v>29</v>
      </c>
      <c r="K80" s="33" t="s">
        <v>35</v>
      </c>
      <c r="L80" s="33" t="s">
        <v>37</v>
      </c>
      <c r="M80" s="31" t="s">
        <v>29</v>
      </c>
      <c r="N80" s="32" t="s">
        <v>29</v>
      </c>
      <c r="O80" s="33" t="s">
        <v>32</v>
      </c>
      <c r="P80" s="33" t="s">
        <v>52</v>
      </c>
      <c r="Q80" s="33" t="s">
        <v>29</v>
      </c>
      <c r="R80" s="31" t="s">
        <v>30</v>
      </c>
      <c r="S80" s="32"/>
      <c r="T80" s="33"/>
      <c r="U80" s="33"/>
      <c r="V80" s="31"/>
      <c r="W80" s="32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119"/>
      <c r="AV80" s="119"/>
      <c r="AW80" s="114">
        <v>68</v>
      </c>
      <c r="AX80" s="45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</row>
    <row r="81" spans="1:96" ht="12.6" customHeight="1">
      <c r="A81" s="115"/>
      <c r="B81" s="120"/>
      <c r="C81" s="117">
        <v>64</v>
      </c>
      <c r="D81" s="41" t="s">
        <v>61</v>
      </c>
      <c r="E81" s="42" t="s">
        <v>83</v>
      </c>
      <c r="F81" s="42" t="s">
        <v>77</v>
      </c>
      <c r="G81" s="42" t="s">
        <v>68</v>
      </c>
      <c r="H81" s="43" t="s">
        <v>97</v>
      </c>
      <c r="I81" s="41" t="s">
        <v>72</v>
      </c>
      <c r="J81" s="42" t="s">
        <v>86</v>
      </c>
      <c r="K81" s="42" t="s">
        <v>79</v>
      </c>
      <c r="L81" s="42" t="s">
        <v>96</v>
      </c>
      <c r="M81" s="43" t="s">
        <v>59</v>
      </c>
      <c r="N81" s="41" t="s">
        <v>67</v>
      </c>
      <c r="O81" s="42" t="s">
        <v>89</v>
      </c>
      <c r="P81" s="42" t="s">
        <v>98</v>
      </c>
      <c r="Q81" s="42" t="s">
        <v>94</v>
      </c>
      <c r="R81" s="43" t="s">
        <v>85</v>
      </c>
      <c r="S81" s="41" t="s">
        <v>62</v>
      </c>
      <c r="T81" s="42" t="s">
        <v>62</v>
      </c>
      <c r="U81" s="42" t="s">
        <v>62</v>
      </c>
      <c r="V81" s="43" t="s">
        <v>62</v>
      </c>
      <c r="W81" s="41" t="str">
        <f>IF(W80&lt;&gt;"",HLOOKUP(W80,[1]PCCM!$G$4:$BA$83,VLOOKUP(W$3,[1]PCCM!$B$6:$C$83,2,0),0),"")</f>
        <v/>
      </c>
      <c r="X81" s="42" t="str">
        <f>IF(X80&lt;&gt;"",HLOOKUP(X80,[1]PCCM!$G$4:$BA$83,VLOOKUP(X$3,[1]PCCM!$B$6:$C$83,2,0),0),"")</f>
        <v/>
      </c>
      <c r="Y81" s="42" t="str">
        <f>IF(Y80&lt;&gt;"",HLOOKUP(Y80,[1]PCCM!$G$4:$BA$83,VLOOKUP(Y$3,[1]PCCM!$B$6:$C$83,2,0),0),"")</f>
        <v/>
      </c>
      <c r="Z81" s="42" t="str">
        <f>IF(Z80&lt;&gt;"",HLOOKUP(Z80,[1]PCCM!$G$4:$BA$83,VLOOKUP(Z$3,[1]PCCM!$B$6:$C$83,2,0),0),"")</f>
        <v/>
      </c>
      <c r="AA81" s="42" t="str">
        <f>IF(AA80&lt;&gt;"",HLOOKUP(AA80,[1]PCCM!$G$4:$BA$83,VLOOKUP(AA$3,[1]PCCM!$B$6:$C$83,2,0),0),"")</f>
        <v/>
      </c>
      <c r="AB81" s="42" t="str">
        <f>IF(AB80&lt;&gt;"",HLOOKUP(AB80,[1]PCCM!$G$4:$BA$83,VLOOKUP(AB$3,[1]PCCM!$B$6:$C$83,2,0),0),"")</f>
        <v/>
      </c>
      <c r="AC81" s="42" t="str">
        <f>IF(AC80&lt;&gt;"",HLOOKUP(AC80,[1]PCCM!$G$4:$BA$83,VLOOKUP(AC$3,[1]PCCM!$B$6:$C$83,2,0),0),"")</f>
        <v/>
      </c>
      <c r="AD81" s="42" t="str">
        <f>IF(AD80&lt;&gt;"",HLOOKUP(AD80,[1]PCCM!$G$4:$BA$83,VLOOKUP(AD$3,[1]PCCM!$B$6:$C$83,2,0),0),"")</f>
        <v/>
      </c>
      <c r="AE81" s="42" t="str">
        <f>IF(AE80&lt;&gt;"",HLOOKUP(AE80,[1]PCCM!$G$4:$BA$83,VLOOKUP(AE$3,[1]PCCM!$B$6:$C$83,2,0),0),"")</f>
        <v/>
      </c>
      <c r="AF81" s="42" t="str">
        <f>IF(AF80&lt;&gt;"",HLOOKUP(AF80,[1]PCCM!$G$4:$BA$83,VLOOKUP(AF$3,[1]PCCM!$B$6:$C$83,2,0),0),"")</f>
        <v/>
      </c>
      <c r="AG81" s="42" t="str">
        <f>IF(AG80&lt;&gt;"",HLOOKUP(AG80,[1]PCCM!$G$4:$BA$83,VLOOKUP(AG$3,[1]PCCM!$B$6:$C$83,2,0),0),"")</f>
        <v/>
      </c>
      <c r="AH81" s="42" t="str">
        <f>IF(AH80&lt;&gt;"",HLOOKUP(AH80,[1]PCCM!$G$4:$BA$83,VLOOKUP(AH$3,[1]PCCM!$B$6:$C$83,2,0),0),"")</f>
        <v/>
      </c>
      <c r="AI81" s="42" t="str">
        <f>IF(AI80&lt;&gt;"",HLOOKUP(AI80,[1]PCCM!$G$4:$BA$83,VLOOKUP(AI$3,[1]PCCM!$B$6:$C$83,2,0),0),"")</f>
        <v/>
      </c>
      <c r="AJ81" s="42" t="str">
        <f>IF(AJ80&lt;&gt;"",HLOOKUP(AJ80,[1]PCCM!$G$4:$BA$83,VLOOKUP(AJ$3,[1]PCCM!$B$6:$C$83,2,0),0),"")</f>
        <v/>
      </c>
      <c r="AK81" s="42" t="str">
        <f>IF(AK80&lt;&gt;"",HLOOKUP(AK80,[1]PCCM!$G$4:$BA$83,VLOOKUP(AK$3,[1]PCCM!$B$6:$C$83,2,0),0),"")</f>
        <v/>
      </c>
      <c r="AL81" s="42" t="str">
        <f>IF(AL80&lt;&gt;"",HLOOKUP(AL80,[1]PCCM!$G$4:$BA$83,VLOOKUP(AL$3,[1]PCCM!$B$6:$C$83,2,0),0),"")</f>
        <v/>
      </c>
      <c r="AM81" s="42" t="str">
        <f>IF(AM80&lt;&gt;"",HLOOKUP(AM80,[1]PCCM!$G$4:$BA$83,VLOOKUP(AM$3,[1]PCCM!$B$6:$C$83,2,0),0),"")</f>
        <v/>
      </c>
      <c r="AN81" s="42" t="str">
        <f>IF(AN80&lt;&gt;"",HLOOKUP(AN80,[1]PCCM!$G$4:$BA$83,VLOOKUP(AN$3,[1]PCCM!$B$6:$C$83,2,0),0),"")</f>
        <v/>
      </c>
      <c r="AO81" s="42" t="str">
        <f>IF(AO80&lt;&gt;"",HLOOKUP(AO80,[1]PCCM!$G$4:$BA$83,VLOOKUP(AO$3,[1]PCCM!$B$6:$C$83,2,0),0),"")</f>
        <v/>
      </c>
      <c r="AP81" s="42" t="str">
        <f>IF(AP80&lt;&gt;"",HLOOKUP(AP80,[1]PCCM!$G$4:$BA$83,VLOOKUP(AP$3,[1]PCCM!$B$6:$C$83,2,0),0),"")</f>
        <v/>
      </c>
      <c r="AQ81" s="42" t="str">
        <f>IF(AQ80&lt;&gt;"",HLOOKUP(AQ80,[1]PCCM!$G$4:$BA$83,VLOOKUP(AQ$3,[1]PCCM!$B$6:$C$83,2,0),0),"")</f>
        <v/>
      </c>
      <c r="AR81" s="42" t="str">
        <f>IF(AR80&lt;&gt;"",HLOOKUP(AR80,[1]PCCM!$G$4:$BA$83,VLOOKUP(AR$3,[1]PCCM!$B$6:$C$83,2,0),0),"")</f>
        <v/>
      </c>
      <c r="AS81" s="42" t="str">
        <f>IF(AS80&lt;&gt;"",HLOOKUP(AS80,[1]PCCM!$G$4:$BA$83,VLOOKUP(AS$3,[1]PCCM!$B$6:$C$83,2,0),0),"")</f>
        <v/>
      </c>
      <c r="AT81" s="42" t="str">
        <f>IF(AT80&lt;&gt;"",HLOOKUP(AT80,[1]PCCM!$G$4:$BA$83,VLOOKUP(AT$3,[1]PCCM!$B$6:$C$83,2,0),0),"")</f>
        <v/>
      </c>
      <c r="AU81" s="42" t="str">
        <f>IF(AU80&lt;&gt;"",HLOOKUP(AU80,[1]PCCM!$G$4:$BA$83,VLOOKUP(AU$3,[1]PCCM!$B$6:$C$83,2,0),0),"")</f>
        <v/>
      </c>
      <c r="AV81" s="42" t="str">
        <f>IF(AV80&lt;&gt;"",HLOOKUP(AV80,[1]PCCM!$G$4:$BA$83,VLOOKUP(AV$3,[1]PCCM!$B$6:$C$83,2,0),0),"")</f>
        <v/>
      </c>
      <c r="AW81" s="109">
        <v>69</v>
      </c>
      <c r="AX81" s="45"/>
      <c r="AY81" s="37"/>
      <c r="AZ81" s="37">
        <f t="shared" ref="AZ81:CR81" si="32">IF(D81="",0,COUNTIF($D81:$AV81,D81))</f>
        <v>1</v>
      </c>
      <c r="BA81" s="37">
        <f t="shared" si="32"/>
        <v>1</v>
      </c>
      <c r="BB81" s="37">
        <f t="shared" si="32"/>
        <v>1</v>
      </c>
      <c r="BC81" s="37">
        <f t="shared" si="32"/>
        <v>1</v>
      </c>
      <c r="BD81" s="37">
        <f t="shared" si="32"/>
        <v>1</v>
      </c>
      <c r="BE81" s="37">
        <f t="shared" si="32"/>
        <v>1</v>
      </c>
      <c r="BF81" s="37">
        <f t="shared" si="32"/>
        <v>1</v>
      </c>
      <c r="BG81" s="37">
        <f t="shared" si="32"/>
        <v>1</v>
      </c>
      <c r="BH81" s="37">
        <f t="shared" si="32"/>
        <v>1</v>
      </c>
      <c r="BI81" s="37">
        <f t="shared" si="32"/>
        <v>1</v>
      </c>
      <c r="BJ81" s="37">
        <f t="shared" si="32"/>
        <v>1</v>
      </c>
      <c r="BK81" s="37">
        <f t="shared" si="32"/>
        <v>1</v>
      </c>
      <c r="BL81" s="37">
        <f t="shared" si="32"/>
        <v>1</v>
      </c>
      <c r="BM81" s="37">
        <f t="shared" si="32"/>
        <v>1</v>
      </c>
      <c r="BN81" s="37">
        <f t="shared" si="32"/>
        <v>1</v>
      </c>
      <c r="BO81" s="37">
        <f t="shared" si="32"/>
        <v>0</v>
      </c>
      <c r="BP81" s="37">
        <f t="shared" si="32"/>
        <v>0</v>
      </c>
      <c r="BQ81" s="37">
        <f t="shared" si="32"/>
        <v>0</v>
      </c>
      <c r="BR81" s="37">
        <f t="shared" si="32"/>
        <v>0</v>
      </c>
      <c r="BS81" s="37">
        <f t="shared" si="32"/>
        <v>0</v>
      </c>
      <c r="BT81" s="37">
        <f t="shared" si="32"/>
        <v>0</v>
      </c>
      <c r="BU81" s="37">
        <f t="shared" si="32"/>
        <v>0</v>
      </c>
      <c r="BV81" s="37">
        <f t="shared" si="32"/>
        <v>0</v>
      </c>
      <c r="BW81" s="37">
        <f t="shared" si="32"/>
        <v>0</v>
      </c>
      <c r="BX81" s="37">
        <f t="shared" si="32"/>
        <v>0</v>
      </c>
      <c r="BY81" s="37">
        <f t="shared" si="32"/>
        <v>0</v>
      </c>
      <c r="BZ81" s="37">
        <f t="shared" si="32"/>
        <v>0</v>
      </c>
      <c r="CA81" s="37">
        <f t="shared" si="32"/>
        <v>0</v>
      </c>
      <c r="CB81" s="37">
        <f t="shared" si="32"/>
        <v>0</v>
      </c>
      <c r="CC81" s="37">
        <f t="shared" si="32"/>
        <v>0</v>
      </c>
      <c r="CD81" s="37">
        <f t="shared" si="32"/>
        <v>0</v>
      </c>
      <c r="CE81" s="37">
        <f t="shared" si="32"/>
        <v>0</v>
      </c>
      <c r="CF81" s="37">
        <f t="shared" si="32"/>
        <v>0</v>
      </c>
      <c r="CG81" s="37">
        <f t="shared" si="32"/>
        <v>0</v>
      </c>
      <c r="CH81" s="37">
        <f t="shared" si="32"/>
        <v>0</v>
      </c>
      <c r="CI81" s="37">
        <f t="shared" si="32"/>
        <v>0</v>
      </c>
      <c r="CJ81" s="37">
        <f t="shared" si="32"/>
        <v>0</v>
      </c>
      <c r="CK81" s="37">
        <f t="shared" si="32"/>
        <v>0</v>
      </c>
      <c r="CL81" s="37">
        <f t="shared" si="32"/>
        <v>0</v>
      </c>
      <c r="CM81" s="37">
        <f t="shared" si="32"/>
        <v>0</v>
      </c>
      <c r="CN81" s="37">
        <f t="shared" si="32"/>
        <v>0</v>
      </c>
      <c r="CO81" s="37">
        <f t="shared" si="32"/>
        <v>0</v>
      </c>
      <c r="CP81" s="37">
        <f t="shared" si="32"/>
        <v>0</v>
      </c>
      <c r="CQ81" s="37">
        <f t="shared" si="32"/>
        <v>0</v>
      </c>
      <c r="CR81" s="37">
        <f t="shared" si="32"/>
        <v>0</v>
      </c>
    </row>
    <row r="82" spans="1:96" ht="13.5" customHeight="1">
      <c r="A82" s="115"/>
      <c r="B82" s="118">
        <v>3</v>
      </c>
      <c r="C82" s="117">
        <v>65</v>
      </c>
      <c r="D82" s="32" t="s">
        <v>25</v>
      </c>
      <c r="E82" s="33" t="s">
        <v>38</v>
      </c>
      <c r="F82" s="33" t="s">
        <v>51</v>
      </c>
      <c r="G82" s="33" t="s">
        <v>52</v>
      </c>
      <c r="H82" s="31" t="s">
        <v>53</v>
      </c>
      <c r="I82" s="32" t="s">
        <v>30</v>
      </c>
      <c r="J82" s="33" t="s">
        <v>31</v>
      </c>
      <c r="K82" s="33" t="s">
        <v>32</v>
      </c>
      <c r="L82" s="33" t="s">
        <v>26</v>
      </c>
      <c r="M82" s="31" t="s">
        <v>35</v>
      </c>
      <c r="N82" s="32" t="s">
        <v>32</v>
      </c>
      <c r="O82" s="33" t="s">
        <v>30</v>
      </c>
      <c r="P82" s="33" t="s">
        <v>27</v>
      </c>
      <c r="Q82" s="33" t="s">
        <v>35</v>
      </c>
      <c r="R82" s="31" t="s">
        <v>29</v>
      </c>
      <c r="S82" s="32"/>
      <c r="T82" s="33"/>
      <c r="U82" s="33"/>
      <c r="V82" s="31"/>
      <c r="W82" s="32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119"/>
      <c r="AV82" s="119"/>
      <c r="AW82" s="114">
        <v>70</v>
      </c>
      <c r="AX82" s="45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</row>
    <row r="83" spans="1:96" ht="12.6" customHeight="1">
      <c r="A83" s="115"/>
      <c r="B83" s="120"/>
      <c r="C83" s="117">
        <v>66</v>
      </c>
      <c r="D83" s="41" t="s">
        <v>61</v>
      </c>
      <c r="E83" s="42" t="s">
        <v>77</v>
      </c>
      <c r="F83" s="42" t="s">
        <v>59</v>
      </c>
      <c r="G83" s="42" t="s">
        <v>98</v>
      </c>
      <c r="H83" s="43" t="s">
        <v>72</v>
      </c>
      <c r="I83" s="41" t="s">
        <v>85</v>
      </c>
      <c r="J83" s="42" t="s">
        <v>96</v>
      </c>
      <c r="K83" s="42" t="s">
        <v>99</v>
      </c>
      <c r="L83" s="42" t="s">
        <v>68</v>
      </c>
      <c r="M83" s="43" t="s">
        <v>97</v>
      </c>
      <c r="N83" s="41" t="s">
        <v>89</v>
      </c>
      <c r="O83" s="42" t="s">
        <v>88</v>
      </c>
      <c r="P83" s="42" t="s">
        <v>90</v>
      </c>
      <c r="Q83" s="42" t="s">
        <v>79</v>
      </c>
      <c r="R83" s="43" t="s">
        <v>91</v>
      </c>
      <c r="S83" s="41" t="s">
        <v>62</v>
      </c>
      <c r="T83" s="42" t="s">
        <v>62</v>
      </c>
      <c r="U83" s="42" t="s">
        <v>62</v>
      </c>
      <c r="V83" s="43" t="s">
        <v>62</v>
      </c>
      <c r="W83" s="41" t="str">
        <f>IF(W82&lt;&gt;"",HLOOKUP(W82,[1]PCCM!$G$4:$BA$83,VLOOKUP(W$3,[1]PCCM!$B$6:$C$83,2,0),0),"")</f>
        <v/>
      </c>
      <c r="X83" s="42" t="str">
        <f>IF(X82&lt;&gt;"",HLOOKUP(X82,[1]PCCM!$G$4:$BA$83,VLOOKUP(X$3,[1]PCCM!$B$6:$C$83,2,0),0),"")</f>
        <v/>
      </c>
      <c r="Y83" s="42" t="str">
        <f>IF(Y82&lt;&gt;"",HLOOKUP(Y82,[1]PCCM!$G$4:$BA$83,VLOOKUP(Y$3,[1]PCCM!$B$6:$C$83,2,0),0),"")</f>
        <v/>
      </c>
      <c r="Z83" s="42" t="str">
        <f>IF(Z82&lt;&gt;"",HLOOKUP(Z82,[1]PCCM!$G$4:$BA$83,VLOOKUP(Z$3,[1]PCCM!$B$6:$C$83,2,0),0),"")</f>
        <v/>
      </c>
      <c r="AA83" s="42" t="str">
        <f>IF(AA82&lt;&gt;"",HLOOKUP(AA82,[1]PCCM!$G$4:$BA$83,VLOOKUP(AA$3,[1]PCCM!$B$6:$C$83,2,0),0),"")</f>
        <v/>
      </c>
      <c r="AB83" s="42" t="str">
        <f>IF(AB82&lt;&gt;"",HLOOKUP(AB82,[1]PCCM!$G$4:$BA$83,VLOOKUP(AB$3,[1]PCCM!$B$6:$C$83,2,0),0),"")</f>
        <v/>
      </c>
      <c r="AC83" s="42" t="str">
        <f>IF(AC82&lt;&gt;"",HLOOKUP(AC82,[1]PCCM!$G$4:$BA$83,VLOOKUP(AC$3,[1]PCCM!$B$6:$C$83,2,0),0),"")</f>
        <v/>
      </c>
      <c r="AD83" s="42" t="str">
        <f>IF(AD82&lt;&gt;"",HLOOKUP(AD82,[1]PCCM!$G$4:$BA$83,VLOOKUP(AD$3,[1]PCCM!$B$6:$C$83,2,0),0),"")</f>
        <v/>
      </c>
      <c r="AE83" s="42" t="str">
        <f>IF(AE82&lt;&gt;"",HLOOKUP(AE82,[1]PCCM!$G$4:$BA$83,VLOOKUP(AE$3,[1]PCCM!$B$6:$C$83,2,0),0),"")</f>
        <v/>
      </c>
      <c r="AF83" s="42" t="str">
        <f>IF(AF82&lt;&gt;"",HLOOKUP(AF82,[1]PCCM!$G$4:$BA$83,VLOOKUP(AF$3,[1]PCCM!$B$6:$C$83,2,0),0),"")</f>
        <v/>
      </c>
      <c r="AG83" s="42" t="str">
        <f>IF(AG82&lt;&gt;"",HLOOKUP(AG82,[1]PCCM!$G$4:$BA$83,VLOOKUP(AG$3,[1]PCCM!$B$6:$C$83,2,0),0),"")</f>
        <v/>
      </c>
      <c r="AH83" s="42" t="str">
        <f>IF(AH82&lt;&gt;"",HLOOKUP(AH82,[1]PCCM!$G$4:$BA$83,VLOOKUP(AH$3,[1]PCCM!$B$6:$C$83,2,0),0),"")</f>
        <v/>
      </c>
      <c r="AI83" s="42" t="str">
        <f>IF(AI82&lt;&gt;"",HLOOKUP(AI82,[1]PCCM!$G$4:$BA$83,VLOOKUP(AI$3,[1]PCCM!$B$6:$C$83,2,0),0),"")</f>
        <v/>
      </c>
      <c r="AJ83" s="42" t="str">
        <f>IF(AJ82&lt;&gt;"",HLOOKUP(AJ82,[1]PCCM!$G$4:$BA$83,VLOOKUP(AJ$3,[1]PCCM!$B$6:$C$83,2,0),0),"")</f>
        <v/>
      </c>
      <c r="AK83" s="42" t="str">
        <f>IF(AK82&lt;&gt;"",HLOOKUP(AK82,[1]PCCM!$G$4:$BA$83,VLOOKUP(AK$3,[1]PCCM!$B$6:$C$83,2,0),0),"")</f>
        <v/>
      </c>
      <c r="AL83" s="42" t="str">
        <f>IF(AL82&lt;&gt;"",HLOOKUP(AL82,[1]PCCM!$G$4:$BA$83,VLOOKUP(AL$3,[1]PCCM!$B$6:$C$83,2,0),0),"")</f>
        <v/>
      </c>
      <c r="AM83" s="42" t="str">
        <f>IF(AM82&lt;&gt;"",HLOOKUP(AM82,[1]PCCM!$G$4:$BA$83,VLOOKUP(AM$3,[1]PCCM!$B$6:$C$83,2,0),0),"")</f>
        <v/>
      </c>
      <c r="AN83" s="42" t="str">
        <f>IF(AN82&lt;&gt;"",HLOOKUP(AN82,[1]PCCM!$G$4:$BA$83,VLOOKUP(AN$3,[1]PCCM!$B$6:$C$83,2,0),0),"")</f>
        <v/>
      </c>
      <c r="AO83" s="42" t="str">
        <f>IF(AO82&lt;&gt;"",HLOOKUP(AO82,[1]PCCM!$G$4:$BA$83,VLOOKUP(AO$3,[1]PCCM!$B$6:$C$83,2,0),0),"")</f>
        <v/>
      </c>
      <c r="AP83" s="42" t="str">
        <f>IF(AP82&lt;&gt;"",HLOOKUP(AP82,[1]PCCM!$G$4:$BA$83,VLOOKUP(AP$3,[1]PCCM!$B$6:$C$83,2,0),0),"")</f>
        <v/>
      </c>
      <c r="AQ83" s="42" t="str">
        <f>IF(AQ82&lt;&gt;"",HLOOKUP(AQ82,[1]PCCM!$G$4:$BA$83,VLOOKUP(AQ$3,[1]PCCM!$B$6:$C$83,2,0),0),"")</f>
        <v/>
      </c>
      <c r="AR83" s="42" t="str">
        <f>IF(AR82&lt;&gt;"",HLOOKUP(AR82,[1]PCCM!$G$4:$BA$83,VLOOKUP(AR$3,[1]PCCM!$B$6:$C$83,2,0),0),"")</f>
        <v/>
      </c>
      <c r="AS83" s="42" t="str">
        <f>IF(AS82&lt;&gt;"",HLOOKUP(AS82,[1]PCCM!$G$4:$BA$83,VLOOKUP(AS$3,[1]PCCM!$B$6:$C$83,2,0),0),"")</f>
        <v/>
      </c>
      <c r="AT83" s="42" t="str">
        <f>IF(AT82&lt;&gt;"",HLOOKUP(AT82,[1]PCCM!$G$4:$BA$83,VLOOKUP(AT$3,[1]PCCM!$B$6:$C$83,2,0),0),"")</f>
        <v/>
      </c>
      <c r="AU83" s="42" t="str">
        <f>IF(AU82&lt;&gt;"",HLOOKUP(AU82,[1]PCCM!$G$4:$BA$83,VLOOKUP(AU$3,[1]PCCM!$B$6:$C$83,2,0),0),"")</f>
        <v/>
      </c>
      <c r="AV83" s="42" t="str">
        <f>IF(AV82&lt;&gt;"",HLOOKUP(AV82,[1]PCCM!$G$4:$BA$83,VLOOKUP(AV$3,[1]PCCM!$B$6:$C$83,2,0),0),"")</f>
        <v/>
      </c>
      <c r="AW83" s="109">
        <v>71</v>
      </c>
      <c r="AX83" s="45"/>
      <c r="AY83" s="37"/>
      <c r="AZ83" s="37">
        <f t="shared" ref="AZ83:BO99" si="33">IF(D83="",0,COUNTIF($D83:$AV83,D83))</f>
        <v>1</v>
      </c>
      <c r="BA83" s="37">
        <f t="shared" si="33"/>
        <v>1</v>
      </c>
      <c r="BB83" s="37">
        <f t="shared" si="33"/>
        <v>1</v>
      </c>
      <c r="BC83" s="37">
        <f t="shared" si="33"/>
        <v>1</v>
      </c>
      <c r="BD83" s="37">
        <f t="shared" si="33"/>
        <v>1</v>
      </c>
      <c r="BE83" s="37">
        <f t="shared" si="33"/>
        <v>1</v>
      </c>
      <c r="BF83" s="37">
        <f t="shared" si="33"/>
        <v>1</v>
      </c>
      <c r="BG83" s="37">
        <f t="shared" si="33"/>
        <v>1</v>
      </c>
      <c r="BH83" s="37">
        <f t="shared" si="33"/>
        <v>1</v>
      </c>
      <c r="BI83" s="37">
        <f t="shared" si="33"/>
        <v>1</v>
      </c>
      <c r="BJ83" s="37">
        <f t="shared" si="33"/>
        <v>1</v>
      </c>
      <c r="BK83" s="37">
        <f t="shared" si="33"/>
        <v>1</v>
      </c>
      <c r="BL83" s="37">
        <f t="shared" si="33"/>
        <v>1</v>
      </c>
      <c r="BM83" s="37">
        <f t="shared" si="33"/>
        <v>1</v>
      </c>
      <c r="BN83" s="37">
        <f t="shared" si="33"/>
        <v>1</v>
      </c>
      <c r="BO83" s="37">
        <f t="shared" si="33"/>
        <v>0</v>
      </c>
      <c r="BP83" s="37">
        <f t="shared" ref="BP83:CR83" si="34">IF(T83="",0,COUNTIF($D83:$AV83,T83))</f>
        <v>0</v>
      </c>
      <c r="BQ83" s="37">
        <f t="shared" si="34"/>
        <v>0</v>
      </c>
      <c r="BR83" s="37">
        <f t="shared" si="34"/>
        <v>0</v>
      </c>
      <c r="BS83" s="37">
        <f t="shared" si="34"/>
        <v>0</v>
      </c>
      <c r="BT83" s="37">
        <f t="shared" si="34"/>
        <v>0</v>
      </c>
      <c r="BU83" s="37">
        <f t="shared" si="34"/>
        <v>0</v>
      </c>
      <c r="BV83" s="37">
        <f t="shared" si="34"/>
        <v>0</v>
      </c>
      <c r="BW83" s="37">
        <f t="shared" si="34"/>
        <v>0</v>
      </c>
      <c r="BX83" s="37">
        <f t="shared" si="34"/>
        <v>0</v>
      </c>
      <c r="BY83" s="37">
        <f t="shared" si="34"/>
        <v>0</v>
      </c>
      <c r="BZ83" s="37">
        <f t="shared" si="34"/>
        <v>0</v>
      </c>
      <c r="CA83" s="37">
        <f t="shared" si="34"/>
        <v>0</v>
      </c>
      <c r="CB83" s="37">
        <f t="shared" si="34"/>
        <v>0</v>
      </c>
      <c r="CC83" s="37">
        <f t="shared" si="34"/>
        <v>0</v>
      </c>
      <c r="CD83" s="37">
        <f t="shared" si="34"/>
        <v>0</v>
      </c>
      <c r="CE83" s="37">
        <f t="shared" si="34"/>
        <v>0</v>
      </c>
      <c r="CF83" s="37">
        <f t="shared" si="34"/>
        <v>0</v>
      </c>
      <c r="CG83" s="37">
        <f t="shared" si="34"/>
        <v>0</v>
      </c>
      <c r="CH83" s="37">
        <f t="shared" si="34"/>
        <v>0</v>
      </c>
      <c r="CI83" s="37">
        <f t="shared" si="34"/>
        <v>0</v>
      </c>
      <c r="CJ83" s="37">
        <f t="shared" si="34"/>
        <v>0</v>
      </c>
      <c r="CK83" s="37">
        <f t="shared" si="34"/>
        <v>0</v>
      </c>
      <c r="CL83" s="37">
        <f t="shared" si="34"/>
        <v>0</v>
      </c>
      <c r="CM83" s="37">
        <f t="shared" si="34"/>
        <v>0</v>
      </c>
      <c r="CN83" s="37">
        <f t="shared" si="34"/>
        <v>0</v>
      </c>
      <c r="CO83" s="37">
        <f t="shared" si="34"/>
        <v>0</v>
      </c>
      <c r="CP83" s="37">
        <f t="shared" si="34"/>
        <v>0</v>
      </c>
      <c r="CQ83" s="37">
        <f t="shared" si="34"/>
        <v>0</v>
      </c>
      <c r="CR83" s="37">
        <f t="shared" si="34"/>
        <v>0</v>
      </c>
    </row>
    <row r="84" spans="1:96" ht="13.5" customHeight="1">
      <c r="A84" s="115"/>
      <c r="B84" s="118">
        <v>4</v>
      </c>
      <c r="C84" s="117">
        <v>67</v>
      </c>
      <c r="D84" s="32" t="s">
        <v>35</v>
      </c>
      <c r="E84" s="33" t="s">
        <v>28</v>
      </c>
      <c r="F84" s="33" t="s">
        <v>52</v>
      </c>
      <c r="G84" s="33" t="s">
        <v>38</v>
      </c>
      <c r="H84" s="31" t="s">
        <v>31</v>
      </c>
      <c r="I84" s="32" t="s">
        <v>24</v>
      </c>
      <c r="J84" s="33" t="s">
        <v>24</v>
      </c>
      <c r="K84" s="33" t="s">
        <v>24</v>
      </c>
      <c r="L84" s="33" t="s">
        <v>24</v>
      </c>
      <c r="M84" s="31" t="s">
        <v>24</v>
      </c>
      <c r="N84" s="32" t="s">
        <v>24</v>
      </c>
      <c r="O84" s="33" t="s">
        <v>24</v>
      </c>
      <c r="P84" s="33" t="s">
        <v>24</v>
      </c>
      <c r="Q84" s="33" t="s">
        <v>24</v>
      </c>
      <c r="R84" s="31" t="s">
        <v>24</v>
      </c>
      <c r="S84" s="32" t="s">
        <v>25</v>
      </c>
      <c r="T84" s="33"/>
      <c r="U84" s="33"/>
      <c r="V84" s="31"/>
      <c r="W84" s="32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119"/>
      <c r="AV84" s="119"/>
      <c r="AW84" s="114">
        <v>72</v>
      </c>
      <c r="AX84" s="45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</row>
    <row r="85" spans="1:96" ht="12.6" customHeight="1">
      <c r="A85" s="115"/>
      <c r="B85" s="120"/>
      <c r="C85" s="117">
        <v>68</v>
      </c>
      <c r="D85" s="41" t="s">
        <v>79</v>
      </c>
      <c r="E85" s="42" t="s">
        <v>59</v>
      </c>
      <c r="F85" s="42" t="s">
        <v>98</v>
      </c>
      <c r="G85" s="42" t="s">
        <v>77</v>
      </c>
      <c r="H85" s="43" t="s">
        <v>96</v>
      </c>
      <c r="I85" s="41" t="s">
        <v>85</v>
      </c>
      <c r="J85" s="42" t="s">
        <v>68</v>
      </c>
      <c r="K85" s="42" t="s">
        <v>91</v>
      </c>
      <c r="L85" s="42" t="s">
        <v>84</v>
      </c>
      <c r="M85" s="43" t="s">
        <v>80</v>
      </c>
      <c r="N85" s="41" t="s">
        <v>76</v>
      </c>
      <c r="O85" s="42" t="s">
        <v>88</v>
      </c>
      <c r="P85" s="42" t="s">
        <v>86</v>
      </c>
      <c r="Q85" s="42" t="s">
        <v>90</v>
      </c>
      <c r="R85" s="43" t="s">
        <v>72</v>
      </c>
      <c r="S85" s="41" t="s">
        <v>63</v>
      </c>
      <c r="T85" s="42" t="s">
        <v>62</v>
      </c>
      <c r="U85" s="42" t="s">
        <v>62</v>
      </c>
      <c r="V85" s="43" t="s">
        <v>62</v>
      </c>
      <c r="W85" s="41" t="str">
        <f>IF(W84&lt;&gt;"",HLOOKUP(W84,[1]PCCM!$G$4:$BA$83,VLOOKUP(W$3,[1]PCCM!$B$6:$C$83,2,0),0),"")</f>
        <v/>
      </c>
      <c r="X85" s="42" t="str">
        <f>IF(X84&lt;&gt;"",HLOOKUP(X84,[1]PCCM!$G$4:$BA$83,VLOOKUP(X$3,[1]PCCM!$B$6:$C$83,2,0),0),"")</f>
        <v/>
      </c>
      <c r="Y85" s="42" t="str">
        <f>IF(Y84&lt;&gt;"",HLOOKUP(Y84,[1]PCCM!$G$4:$BA$83,VLOOKUP(Y$3,[1]PCCM!$B$6:$C$83,2,0),0),"")</f>
        <v/>
      </c>
      <c r="Z85" s="42" t="str">
        <f>IF(Z84&lt;&gt;"",HLOOKUP(Z84,[1]PCCM!$G$4:$BA$83,VLOOKUP(Z$3,[1]PCCM!$B$6:$C$83,2,0),0),"")</f>
        <v/>
      </c>
      <c r="AA85" s="42" t="str">
        <f>IF(AA84&lt;&gt;"",HLOOKUP(AA84,[1]PCCM!$G$4:$BA$83,VLOOKUP(AA$3,[1]PCCM!$B$6:$C$83,2,0),0),"")</f>
        <v/>
      </c>
      <c r="AB85" s="42" t="str">
        <f>IF(AB84&lt;&gt;"",HLOOKUP(AB84,[1]PCCM!$G$4:$BA$83,VLOOKUP(AB$3,[1]PCCM!$B$6:$C$83,2,0),0),"")</f>
        <v/>
      </c>
      <c r="AC85" s="42" t="str">
        <f>IF(AC84&lt;&gt;"",HLOOKUP(AC84,[1]PCCM!$G$4:$BA$83,VLOOKUP(AC$3,[1]PCCM!$B$6:$C$83,2,0),0),"")</f>
        <v/>
      </c>
      <c r="AD85" s="42" t="str">
        <f>IF(AD84&lt;&gt;"",HLOOKUP(AD84,[1]PCCM!$G$4:$BA$83,VLOOKUP(AD$3,[1]PCCM!$B$6:$C$83,2,0),0),"")</f>
        <v/>
      </c>
      <c r="AE85" s="42" t="str">
        <f>IF(AE84&lt;&gt;"",HLOOKUP(AE84,[1]PCCM!$G$4:$BA$83,VLOOKUP(AE$3,[1]PCCM!$B$6:$C$83,2,0),0),"")</f>
        <v/>
      </c>
      <c r="AF85" s="42" t="str">
        <f>IF(AF84&lt;&gt;"",HLOOKUP(AF84,[1]PCCM!$G$4:$BA$83,VLOOKUP(AF$3,[1]PCCM!$B$6:$C$83,2,0),0),"")</f>
        <v/>
      </c>
      <c r="AG85" s="42" t="str">
        <f>IF(AG84&lt;&gt;"",HLOOKUP(AG84,[1]PCCM!$G$4:$BA$83,VLOOKUP(AG$3,[1]PCCM!$B$6:$C$83,2,0),0),"")</f>
        <v/>
      </c>
      <c r="AH85" s="42" t="str">
        <f>IF(AH84&lt;&gt;"",HLOOKUP(AH84,[1]PCCM!$G$4:$BA$83,VLOOKUP(AH$3,[1]PCCM!$B$6:$C$83,2,0),0),"")</f>
        <v/>
      </c>
      <c r="AI85" s="42" t="str">
        <f>IF(AI84&lt;&gt;"",HLOOKUP(AI84,[1]PCCM!$G$4:$BA$83,VLOOKUP(AI$3,[1]PCCM!$B$6:$C$83,2,0),0),"")</f>
        <v/>
      </c>
      <c r="AJ85" s="42" t="str">
        <f>IF(AJ84&lt;&gt;"",HLOOKUP(AJ84,[1]PCCM!$G$4:$BA$83,VLOOKUP(AJ$3,[1]PCCM!$B$6:$C$83,2,0),0),"")</f>
        <v/>
      </c>
      <c r="AK85" s="42" t="str">
        <f>IF(AK84&lt;&gt;"",HLOOKUP(AK84,[1]PCCM!$G$4:$BA$83,VLOOKUP(AK$3,[1]PCCM!$B$6:$C$83,2,0),0),"")</f>
        <v/>
      </c>
      <c r="AL85" s="42" t="str">
        <f>IF(AL84&lt;&gt;"",HLOOKUP(AL84,[1]PCCM!$G$4:$BA$83,VLOOKUP(AL$3,[1]PCCM!$B$6:$C$83,2,0),0),"")</f>
        <v/>
      </c>
      <c r="AM85" s="42" t="str">
        <f>IF(AM84&lt;&gt;"",HLOOKUP(AM84,[1]PCCM!$G$4:$BA$83,VLOOKUP(AM$3,[1]PCCM!$B$6:$C$83,2,0),0),"")</f>
        <v/>
      </c>
      <c r="AN85" s="42" t="str">
        <f>IF(AN84&lt;&gt;"",HLOOKUP(AN84,[1]PCCM!$G$4:$BA$83,VLOOKUP(AN$3,[1]PCCM!$B$6:$C$83,2,0),0),"")</f>
        <v/>
      </c>
      <c r="AO85" s="42" t="str">
        <f>IF(AO84&lt;&gt;"",HLOOKUP(AO84,[1]PCCM!$G$4:$BA$83,VLOOKUP(AO$3,[1]PCCM!$B$6:$C$83,2,0),0),"")</f>
        <v/>
      </c>
      <c r="AP85" s="42" t="str">
        <f>IF(AP84&lt;&gt;"",HLOOKUP(AP84,[1]PCCM!$G$4:$BA$83,VLOOKUP(AP$3,[1]PCCM!$B$6:$C$83,2,0),0),"")</f>
        <v/>
      </c>
      <c r="AQ85" s="42" t="str">
        <f>IF(AQ84&lt;&gt;"",HLOOKUP(AQ84,[1]PCCM!$G$4:$BA$83,VLOOKUP(AQ$3,[1]PCCM!$B$6:$C$83,2,0),0),"")</f>
        <v/>
      </c>
      <c r="AR85" s="42" t="str">
        <f>IF(AR84&lt;&gt;"",HLOOKUP(AR84,[1]PCCM!$G$4:$BA$83,VLOOKUP(AR$3,[1]PCCM!$B$6:$C$83,2,0),0),"")</f>
        <v/>
      </c>
      <c r="AS85" s="42" t="str">
        <f>IF(AS84&lt;&gt;"",HLOOKUP(AS84,[1]PCCM!$G$4:$BA$83,VLOOKUP(AS$3,[1]PCCM!$B$6:$C$83,2,0),0),"")</f>
        <v/>
      </c>
      <c r="AT85" s="42" t="str">
        <f>IF(AT84&lt;&gt;"",HLOOKUP(AT84,[1]PCCM!$G$4:$BA$83,VLOOKUP(AT$3,[1]PCCM!$B$6:$C$83,2,0),0),"")</f>
        <v/>
      </c>
      <c r="AU85" s="42" t="str">
        <f>IF(AU84&lt;&gt;"",HLOOKUP(AU84,[1]PCCM!$G$4:$BA$83,VLOOKUP(AU$3,[1]PCCM!$B$6:$C$83,2,0),0),"")</f>
        <v/>
      </c>
      <c r="AV85" s="42" t="str">
        <f>IF(AV84&lt;&gt;"",HLOOKUP(AV84,[1]PCCM!$G$4:$BA$83,VLOOKUP(AV$3,[1]PCCM!$B$6:$C$83,2,0),0),"")</f>
        <v/>
      </c>
      <c r="AW85" s="109">
        <v>73</v>
      </c>
      <c r="AX85" s="45"/>
      <c r="AY85" s="37"/>
      <c r="AZ85" s="37">
        <f t="shared" si="33"/>
        <v>1</v>
      </c>
      <c r="BA85" s="37">
        <f t="shared" si="33"/>
        <v>1</v>
      </c>
      <c r="BB85" s="37">
        <f t="shared" si="33"/>
        <v>1</v>
      </c>
      <c r="BC85" s="37">
        <f t="shared" si="33"/>
        <v>1</v>
      </c>
      <c r="BD85" s="37">
        <f t="shared" si="33"/>
        <v>1</v>
      </c>
      <c r="BE85" s="37">
        <f t="shared" si="33"/>
        <v>1</v>
      </c>
      <c r="BF85" s="37">
        <f t="shared" si="33"/>
        <v>1</v>
      </c>
      <c r="BG85" s="37">
        <f t="shared" si="33"/>
        <v>1</v>
      </c>
      <c r="BH85" s="37">
        <f t="shared" si="33"/>
        <v>1</v>
      </c>
      <c r="BI85" s="37">
        <f t="shared" si="33"/>
        <v>1</v>
      </c>
      <c r="BJ85" s="37">
        <f t="shared" si="33"/>
        <v>1</v>
      </c>
      <c r="BK85" s="37">
        <f t="shared" si="33"/>
        <v>1</v>
      </c>
      <c r="BL85" s="37">
        <f t="shared" si="33"/>
        <v>1</v>
      </c>
      <c r="BM85" s="37">
        <f t="shared" si="33"/>
        <v>1</v>
      </c>
      <c r="BN85" s="37">
        <f t="shared" si="33"/>
        <v>1</v>
      </c>
      <c r="BO85" s="37">
        <f t="shared" si="33"/>
        <v>1</v>
      </c>
      <c r="BP85" s="37">
        <f t="shared" ref="BP85:CR85" si="35">IF(T85="",0,COUNTIF($D85:$AV85,T85))</f>
        <v>0</v>
      </c>
      <c r="BQ85" s="37">
        <f t="shared" si="35"/>
        <v>0</v>
      </c>
      <c r="BR85" s="37">
        <f t="shared" si="35"/>
        <v>0</v>
      </c>
      <c r="BS85" s="37">
        <f t="shared" si="35"/>
        <v>0</v>
      </c>
      <c r="BT85" s="37">
        <f t="shared" si="35"/>
        <v>0</v>
      </c>
      <c r="BU85" s="37">
        <f t="shared" si="35"/>
        <v>0</v>
      </c>
      <c r="BV85" s="37">
        <f t="shared" si="35"/>
        <v>0</v>
      </c>
      <c r="BW85" s="37">
        <f t="shared" si="35"/>
        <v>0</v>
      </c>
      <c r="BX85" s="37">
        <f t="shared" si="35"/>
        <v>0</v>
      </c>
      <c r="BY85" s="37">
        <f t="shared" si="35"/>
        <v>0</v>
      </c>
      <c r="BZ85" s="37">
        <f t="shared" si="35"/>
        <v>0</v>
      </c>
      <c r="CA85" s="37">
        <f t="shared" si="35"/>
        <v>0</v>
      </c>
      <c r="CB85" s="37">
        <f t="shared" si="35"/>
        <v>0</v>
      </c>
      <c r="CC85" s="37">
        <f t="shared" si="35"/>
        <v>0</v>
      </c>
      <c r="CD85" s="37">
        <f t="shared" si="35"/>
        <v>0</v>
      </c>
      <c r="CE85" s="37">
        <f t="shared" si="35"/>
        <v>0</v>
      </c>
      <c r="CF85" s="37">
        <f t="shared" si="35"/>
        <v>0</v>
      </c>
      <c r="CG85" s="37">
        <f t="shared" si="35"/>
        <v>0</v>
      </c>
      <c r="CH85" s="37">
        <f t="shared" si="35"/>
        <v>0</v>
      </c>
      <c r="CI85" s="37">
        <f t="shared" si="35"/>
        <v>0</v>
      </c>
      <c r="CJ85" s="37">
        <f t="shared" si="35"/>
        <v>0</v>
      </c>
      <c r="CK85" s="37">
        <f t="shared" si="35"/>
        <v>0</v>
      </c>
      <c r="CL85" s="37">
        <f t="shared" si="35"/>
        <v>0</v>
      </c>
      <c r="CM85" s="37">
        <f t="shared" si="35"/>
        <v>0</v>
      </c>
      <c r="CN85" s="37">
        <f t="shared" si="35"/>
        <v>0</v>
      </c>
      <c r="CO85" s="37">
        <f t="shared" si="35"/>
        <v>0</v>
      </c>
      <c r="CP85" s="37">
        <f t="shared" si="35"/>
        <v>0</v>
      </c>
      <c r="CQ85" s="37">
        <f t="shared" si="35"/>
        <v>0</v>
      </c>
      <c r="CR85" s="37">
        <f t="shared" si="35"/>
        <v>0</v>
      </c>
    </row>
    <row r="86" spans="1:96" ht="13.5" customHeight="1">
      <c r="A86" s="115"/>
      <c r="B86" s="118">
        <v>5</v>
      </c>
      <c r="C86" s="117">
        <v>69</v>
      </c>
      <c r="D86" s="32"/>
      <c r="E86" s="33"/>
      <c r="F86" s="33"/>
      <c r="G86" s="33"/>
      <c r="H86" s="31"/>
      <c r="I86" s="32" t="s">
        <v>52</v>
      </c>
      <c r="J86" s="33" t="s">
        <v>30</v>
      </c>
      <c r="K86" s="33" t="s">
        <v>31</v>
      </c>
      <c r="L86" s="33" t="s">
        <v>29</v>
      </c>
      <c r="M86" s="31" t="s">
        <v>30</v>
      </c>
      <c r="N86" s="32" t="s">
        <v>30</v>
      </c>
      <c r="O86" s="33" t="s">
        <v>38</v>
      </c>
      <c r="P86" s="33" t="s">
        <v>32</v>
      </c>
      <c r="Q86" s="33" t="s">
        <v>27</v>
      </c>
      <c r="R86" s="31" t="s">
        <v>32</v>
      </c>
      <c r="S86" s="32" t="s">
        <v>25</v>
      </c>
      <c r="T86" s="33"/>
      <c r="U86" s="33"/>
      <c r="V86" s="31"/>
      <c r="W86" s="32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119"/>
      <c r="AW86" s="114">
        <v>74</v>
      </c>
      <c r="AX86" s="45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</row>
    <row r="87" spans="1:96" ht="12.6" customHeight="1" thickBot="1">
      <c r="A87" s="121"/>
      <c r="B87" s="122"/>
      <c r="C87" s="117">
        <v>70</v>
      </c>
      <c r="D87" s="41" t="s">
        <v>62</v>
      </c>
      <c r="E87" s="42" t="s">
        <v>62</v>
      </c>
      <c r="F87" s="42" t="s">
        <v>62</v>
      </c>
      <c r="G87" s="42" t="s">
        <v>62</v>
      </c>
      <c r="H87" s="43" t="s">
        <v>62</v>
      </c>
      <c r="I87" s="41" t="s">
        <v>98</v>
      </c>
      <c r="J87" s="42" t="s">
        <v>68</v>
      </c>
      <c r="K87" s="42" t="s">
        <v>96</v>
      </c>
      <c r="L87" s="42" t="s">
        <v>84</v>
      </c>
      <c r="M87" s="43" t="s">
        <v>80</v>
      </c>
      <c r="N87" s="41" t="s">
        <v>76</v>
      </c>
      <c r="O87" s="42" t="s">
        <v>92</v>
      </c>
      <c r="P87" s="42" t="s">
        <v>89</v>
      </c>
      <c r="Q87" s="42" t="s">
        <v>90</v>
      </c>
      <c r="R87" s="43" t="s">
        <v>99</v>
      </c>
      <c r="S87" s="41" t="s">
        <v>63</v>
      </c>
      <c r="T87" s="42"/>
      <c r="U87" s="42" t="s">
        <v>62</v>
      </c>
      <c r="V87" s="43"/>
      <c r="W87" s="41" t="str">
        <f>IF(W86&lt;&gt;"",HLOOKUP(W86,[1]PCCM!$G$4:$BA$83,VLOOKUP(W$3,[1]PCCM!$B$6:$C$83,2,0),0),"")</f>
        <v/>
      </c>
      <c r="X87" s="42" t="str">
        <f>IF(X86&lt;&gt;"",HLOOKUP(X86,[1]PCCM!$G$4:$BA$83,VLOOKUP(X$3,[1]PCCM!$B$6:$C$83,2,0),0),"")</f>
        <v/>
      </c>
      <c r="Y87" s="42" t="str">
        <f>IF(Y86&lt;&gt;"",HLOOKUP(Y86,[1]PCCM!$G$4:$BA$83,VLOOKUP(Y$3,[1]PCCM!$B$6:$C$83,2,0),0),"")</f>
        <v/>
      </c>
      <c r="Z87" s="42" t="str">
        <f>IF(Z86&lt;&gt;"",HLOOKUP(Z86,[1]PCCM!$G$4:$BA$83,VLOOKUP(Z$3,[1]PCCM!$B$6:$C$83,2,0),0),"")</f>
        <v/>
      </c>
      <c r="AA87" s="42" t="str">
        <f>IF(AA86&lt;&gt;"",HLOOKUP(AA86,[1]PCCM!$G$4:$BA$83,VLOOKUP(AA$3,[1]PCCM!$B$6:$C$83,2,0),0),"")</f>
        <v/>
      </c>
      <c r="AB87" s="42" t="str">
        <f>IF(AB86&lt;&gt;"",HLOOKUP(AB86,[1]PCCM!$G$4:$BA$83,VLOOKUP(AB$3,[1]PCCM!$B$6:$C$83,2,0),0),"")</f>
        <v/>
      </c>
      <c r="AC87" s="42" t="str">
        <f>IF(AC86&lt;&gt;"",HLOOKUP(AC86,[1]PCCM!$G$4:$BA$83,VLOOKUP(AC$3,[1]PCCM!$B$6:$C$83,2,0),0),"")</f>
        <v/>
      </c>
      <c r="AD87" s="42" t="str">
        <f>IF(AD86&lt;&gt;"",HLOOKUP(AD86,[1]PCCM!$G$4:$BA$83,VLOOKUP(AD$3,[1]PCCM!$B$6:$C$83,2,0),0),"")</f>
        <v/>
      </c>
      <c r="AE87" s="42" t="str">
        <f>IF(AE86&lt;&gt;"",HLOOKUP(AE86,[1]PCCM!$G$4:$BA$83,VLOOKUP(AE$3,[1]PCCM!$B$6:$C$83,2,0),0),"")</f>
        <v/>
      </c>
      <c r="AF87" s="42" t="str">
        <f>IF(AF86&lt;&gt;"",HLOOKUP(AF86,[1]PCCM!$G$4:$BA$83,VLOOKUP(AF$3,[1]PCCM!$B$6:$C$83,2,0),0),"")</f>
        <v/>
      </c>
      <c r="AG87" s="42" t="str">
        <f>IF(AG86&lt;&gt;"",HLOOKUP(AG86,[1]PCCM!$G$4:$BA$83,VLOOKUP(AG$3,[1]PCCM!$B$6:$C$83,2,0),0),"")</f>
        <v/>
      </c>
      <c r="AH87" s="42" t="str">
        <f>IF(AH86&lt;&gt;"",HLOOKUP(AH86,[1]PCCM!$G$4:$BA$83,VLOOKUP(AH$3,[1]PCCM!$B$6:$C$83,2,0),0),"")</f>
        <v/>
      </c>
      <c r="AI87" s="42" t="str">
        <f>IF(AI86&lt;&gt;"",HLOOKUP(AI86,[1]PCCM!$G$4:$BA$83,VLOOKUP(AI$3,[1]PCCM!$B$6:$C$83,2,0),0),"")</f>
        <v/>
      </c>
      <c r="AJ87" s="42" t="str">
        <f>IF(AJ86&lt;&gt;"",HLOOKUP(AJ86,[1]PCCM!$G$4:$BA$83,VLOOKUP(AJ$3,[1]PCCM!$B$6:$C$83,2,0),0),"")</f>
        <v/>
      </c>
      <c r="AK87" s="42" t="str">
        <f>IF(AK86&lt;&gt;"",HLOOKUP(AK86,[1]PCCM!$G$4:$BA$83,VLOOKUP(AK$3,[1]PCCM!$B$6:$C$83,2,0),0),"")</f>
        <v/>
      </c>
      <c r="AL87" s="42" t="str">
        <f>IF(AL86&lt;&gt;"",HLOOKUP(AL86,[1]PCCM!$G$4:$BA$83,VLOOKUP(AL$3,[1]PCCM!$B$6:$C$83,2,0),0),"")</f>
        <v/>
      </c>
      <c r="AM87" s="42" t="str">
        <f>IF(AM86&lt;&gt;"",HLOOKUP(AM86,[1]PCCM!$G$4:$BA$83,VLOOKUP(AM$3,[1]PCCM!$B$6:$C$83,2,0),0),"")</f>
        <v/>
      </c>
      <c r="AN87" s="42" t="str">
        <f>IF(AN86&lt;&gt;"",HLOOKUP(AN86,[1]PCCM!$G$4:$BA$83,VLOOKUP(AN$3,[1]PCCM!$B$6:$C$83,2,0),0),"")</f>
        <v/>
      </c>
      <c r="AO87" s="42" t="str">
        <f>IF(AO86&lt;&gt;"",HLOOKUP(AO86,[1]PCCM!$G$4:$BA$83,VLOOKUP(AO$3,[1]PCCM!$B$6:$C$83,2,0),0),"")</f>
        <v/>
      </c>
      <c r="AP87" s="42" t="str">
        <f>IF(AP86&lt;&gt;"",HLOOKUP(AP86,[1]PCCM!$G$4:$BA$83,VLOOKUP(AP$3,[1]PCCM!$B$6:$C$83,2,0),0),"")</f>
        <v/>
      </c>
      <c r="AQ87" s="42" t="str">
        <f>IF(AQ86&lt;&gt;"",HLOOKUP(AQ86,[1]PCCM!$G$4:$BA$83,VLOOKUP(AQ$3,[1]PCCM!$B$6:$C$83,2,0),0),"")</f>
        <v/>
      </c>
      <c r="AR87" s="42" t="str">
        <f>IF(AR86&lt;&gt;"",HLOOKUP(AR86,[1]PCCM!$G$4:$BA$83,VLOOKUP(AR$3,[1]PCCM!$B$6:$C$83,2,0),0),"")</f>
        <v/>
      </c>
      <c r="AS87" s="42" t="str">
        <f>IF(AS86&lt;&gt;"",HLOOKUP(AS86,[1]PCCM!$G$4:$BA$83,VLOOKUP(AS$3,[1]PCCM!$B$6:$C$83,2,0),0),"")</f>
        <v/>
      </c>
      <c r="AT87" s="42" t="str">
        <f>IF(AT86&lt;&gt;"",HLOOKUP(AT86,[1]PCCM!$G$4:$BA$83,VLOOKUP(AT$3,[1]PCCM!$B$6:$C$83,2,0),0),"")</f>
        <v/>
      </c>
      <c r="AU87" s="42" t="str">
        <f>IF(AU86&lt;&gt;"",HLOOKUP(AU86,[1]PCCM!$G$4:$BA$83,VLOOKUP(AU$3,[1]PCCM!$B$6:$C$83,2,0),0),"")</f>
        <v/>
      </c>
      <c r="AV87" s="42" t="str">
        <f>IF(AV86&lt;&gt;"",HLOOKUP(AV86,[1]PCCM!$G$4:$BA$83,VLOOKUP(AV$3,[1]PCCM!$B$6:$C$83,2,0),0),"")</f>
        <v/>
      </c>
      <c r="AW87" s="109">
        <v>75</v>
      </c>
      <c r="AX87" s="45"/>
      <c r="AY87" s="37"/>
      <c r="AZ87" s="37">
        <f t="shared" si="33"/>
        <v>0</v>
      </c>
      <c r="BA87" s="37">
        <f t="shared" si="33"/>
        <v>0</v>
      </c>
      <c r="BB87" s="37">
        <f t="shared" si="33"/>
        <v>0</v>
      </c>
      <c r="BC87" s="37">
        <f t="shared" si="33"/>
        <v>0</v>
      </c>
      <c r="BD87" s="37">
        <f t="shared" si="33"/>
        <v>0</v>
      </c>
      <c r="BE87" s="37">
        <f t="shared" si="33"/>
        <v>1</v>
      </c>
      <c r="BF87" s="37">
        <f t="shared" si="33"/>
        <v>1</v>
      </c>
      <c r="BG87" s="37">
        <f t="shared" si="33"/>
        <v>1</v>
      </c>
      <c r="BH87" s="37">
        <f t="shared" si="33"/>
        <v>1</v>
      </c>
      <c r="BI87" s="37">
        <f t="shared" si="33"/>
        <v>1</v>
      </c>
      <c r="BJ87" s="37">
        <f t="shared" si="33"/>
        <v>1</v>
      </c>
      <c r="BK87" s="37">
        <f t="shared" si="33"/>
        <v>1</v>
      </c>
      <c r="BL87" s="37">
        <f t="shared" si="33"/>
        <v>1</v>
      </c>
      <c r="BM87" s="37">
        <f t="shared" si="33"/>
        <v>1</v>
      </c>
      <c r="BN87" s="37">
        <f t="shared" si="33"/>
        <v>1</v>
      </c>
      <c r="BO87" s="37">
        <f t="shared" si="33"/>
        <v>1</v>
      </c>
      <c r="BP87" s="37">
        <f t="shared" ref="BP87:CR87" si="36">IF(T87="",0,COUNTIF($D87:$AV87,T87))</f>
        <v>0</v>
      </c>
      <c r="BQ87" s="37">
        <f t="shared" si="36"/>
        <v>0</v>
      </c>
      <c r="BR87" s="37">
        <f t="shared" si="36"/>
        <v>0</v>
      </c>
      <c r="BS87" s="37">
        <f t="shared" si="36"/>
        <v>0</v>
      </c>
      <c r="BT87" s="37">
        <f t="shared" si="36"/>
        <v>0</v>
      </c>
      <c r="BU87" s="37">
        <f t="shared" si="36"/>
        <v>0</v>
      </c>
      <c r="BV87" s="37">
        <f t="shared" si="36"/>
        <v>0</v>
      </c>
      <c r="BW87" s="37">
        <f t="shared" si="36"/>
        <v>0</v>
      </c>
      <c r="BX87" s="37">
        <f t="shared" si="36"/>
        <v>0</v>
      </c>
      <c r="BY87" s="37">
        <f t="shared" si="36"/>
        <v>0</v>
      </c>
      <c r="BZ87" s="37">
        <f t="shared" si="36"/>
        <v>0</v>
      </c>
      <c r="CA87" s="37">
        <f t="shared" si="36"/>
        <v>0</v>
      </c>
      <c r="CB87" s="37">
        <f t="shared" si="36"/>
        <v>0</v>
      </c>
      <c r="CC87" s="37">
        <f t="shared" si="36"/>
        <v>0</v>
      </c>
      <c r="CD87" s="37">
        <f t="shared" si="36"/>
        <v>0</v>
      </c>
      <c r="CE87" s="37">
        <f t="shared" si="36"/>
        <v>0</v>
      </c>
      <c r="CF87" s="37">
        <f t="shared" si="36"/>
        <v>0</v>
      </c>
      <c r="CG87" s="37">
        <f t="shared" si="36"/>
        <v>0</v>
      </c>
      <c r="CH87" s="37">
        <f t="shared" si="36"/>
        <v>0</v>
      </c>
      <c r="CI87" s="37">
        <f t="shared" si="36"/>
        <v>0</v>
      </c>
      <c r="CJ87" s="37">
        <f t="shared" si="36"/>
        <v>0</v>
      </c>
      <c r="CK87" s="37">
        <f t="shared" si="36"/>
        <v>0</v>
      </c>
      <c r="CL87" s="37">
        <f t="shared" si="36"/>
        <v>0</v>
      </c>
      <c r="CM87" s="37">
        <f t="shared" si="36"/>
        <v>0</v>
      </c>
      <c r="CN87" s="37">
        <f t="shared" si="36"/>
        <v>0</v>
      </c>
      <c r="CO87" s="37">
        <f t="shared" si="36"/>
        <v>0</v>
      </c>
      <c r="CP87" s="37">
        <f t="shared" si="36"/>
        <v>0</v>
      </c>
      <c r="CQ87" s="37">
        <f t="shared" si="36"/>
        <v>0</v>
      </c>
      <c r="CR87" s="37">
        <f t="shared" si="36"/>
        <v>0</v>
      </c>
    </row>
    <row r="88" spans="1:96" ht="13.5" customHeight="1">
      <c r="A88" s="123" t="s">
        <v>36</v>
      </c>
      <c r="B88" s="124">
        <v>1</v>
      </c>
      <c r="C88" s="117">
        <v>71</v>
      </c>
      <c r="D88" s="53"/>
      <c r="E88" s="54"/>
      <c r="F88" s="54"/>
      <c r="G88" s="54"/>
      <c r="H88" s="55"/>
      <c r="I88" s="53" t="s">
        <v>27</v>
      </c>
      <c r="J88" s="54" t="s">
        <v>28</v>
      </c>
      <c r="K88" s="54" t="s">
        <v>30</v>
      </c>
      <c r="L88" s="54" t="s">
        <v>30</v>
      </c>
      <c r="M88" s="55" t="s">
        <v>30</v>
      </c>
      <c r="N88" s="53" t="s">
        <v>34</v>
      </c>
      <c r="O88" s="54" t="s">
        <v>29</v>
      </c>
      <c r="P88" s="54" t="s">
        <v>35</v>
      </c>
      <c r="Q88" s="54" t="s">
        <v>33</v>
      </c>
      <c r="R88" s="55" t="s">
        <v>30</v>
      </c>
      <c r="S88" s="53"/>
      <c r="T88" s="54"/>
      <c r="U88" s="54"/>
      <c r="V88" s="55"/>
      <c r="W88" s="53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125"/>
      <c r="AV88" s="125"/>
      <c r="AW88" s="114">
        <v>76</v>
      </c>
      <c r="AX88" s="45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</row>
    <row r="89" spans="1:96" ht="12.6" customHeight="1">
      <c r="A89" s="115"/>
      <c r="B89" s="120"/>
      <c r="C89" s="117">
        <v>72</v>
      </c>
      <c r="D89" s="41" t="s">
        <v>62</v>
      </c>
      <c r="E89" s="42" t="s">
        <v>62</v>
      </c>
      <c r="F89" s="42" t="s">
        <v>62</v>
      </c>
      <c r="G89" s="42" t="s">
        <v>62</v>
      </c>
      <c r="H89" s="43" t="s">
        <v>62</v>
      </c>
      <c r="I89" s="41" t="s">
        <v>72</v>
      </c>
      <c r="J89" s="42" t="s">
        <v>84</v>
      </c>
      <c r="K89" s="42" t="s">
        <v>64</v>
      </c>
      <c r="L89" s="42" t="s">
        <v>77</v>
      </c>
      <c r="M89" s="43" t="s">
        <v>80</v>
      </c>
      <c r="N89" s="41" t="s">
        <v>74</v>
      </c>
      <c r="O89" s="42" t="s">
        <v>60</v>
      </c>
      <c r="P89" s="42" t="s">
        <v>79</v>
      </c>
      <c r="Q89" s="42" t="s">
        <v>95</v>
      </c>
      <c r="R89" s="43" t="s">
        <v>85</v>
      </c>
      <c r="S89" s="41" t="s">
        <v>62</v>
      </c>
      <c r="T89" s="42" t="s">
        <v>62</v>
      </c>
      <c r="U89" s="42" t="s">
        <v>62</v>
      </c>
      <c r="V89" s="43" t="s">
        <v>62</v>
      </c>
      <c r="W89" s="41" t="str">
        <f>IF(W88&lt;&gt;"",HLOOKUP(W88,[1]PCCM!$G$4:$BA$83,VLOOKUP(W$3,[1]PCCM!$B$6:$C$83,2,0),0),"")</f>
        <v/>
      </c>
      <c r="X89" s="42" t="str">
        <f>IF(X88&lt;&gt;"",HLOOKUP(X88,[1]PCCM!$G$4:$BA$83,VLOOKUP(X$3,[1]PCCM!$B$6:$C$83,2,0),0),"")</f>
        <v/>
      </c>
      <c r="Y89" s="42" t="str">
        <f>IF(Y88&lt;&gt;"",HLOOKUP(Y88,[1]PCCM!$G$4:$BA$83,VLOOKUP(Y$3,[1]PCCM!$B$6:$C$83,2,0),0),"")</f>
        <v/>
      </c>
      <c r="Z89" s="42" t="str">
        <f>IF(Z88&lt;&gt;"",HLOOKUP(Z88,[1]PCCM!$G$4:$BA$83,VLOOKUP(Z$3,[1]PCCM!$B$6:$C$83,2,0),0),"")</f>
        <v/>
      </c>
      <c r="AA89" s="42" t="str">
        <f>IF(AA88&lt;&gt;"",HLOOKUP(AA88,[1]PCCM!$G$4:$BA$83,VLOOKUP(AA$3,[1]PCCM!$B$6:$C$83,2,0),0),"")</f>
        <v/>
      </c>
      <c r="AB89" s="42" t="str">
        <f>IF(AB88&lt;&gt;"",HLOOKUP(AB88,[1]PCCM!$G$4:$BA$83,VLOOKUP(AB$3,[1]PCCM!$B$6:$C$83,2,0),0),"")</f>
        <v/>
      </c>
      <c r="AC89" s="42" t="str">
        <f>IF(AC88&lt;&gt;"",HLOOKUP(AC88,[1]PCCM!$G$4:$BA$83,VLOOKUP(AC$3,[1]PCCM!$B$6:$C$83,2,0),0),"")</f>
        <v/>
      </c>
      <c r="AD89" s="42" t="str">
        <f>IF(AD88&lt;&gt;"",HLOOKUP(AD88,[1]PCCM!$G$4:$BA$83,VLOOKUP(AD$3,[1]PCCM!$B$6:$C$83,2,0),0),"")</f>
        <v/>
      </c>
      <c r="AE89" s="42" t="str">
        <f>IF(AE88&lt;&gt;"",HLOOKUP(AE88,[1]PCCM!$G$4:$BA$83,VLOOKUP(AE$3,[1]PCCM!$B$6:$C$83,2,0),0),"")</f>
        <v/>
      </c>
      <c r="AF89" s="42" t="str">
        <f>IF(AF88&lt;&gt;"",HLOOKUP(AF88,[1]PCCM!$G$4:$BA$83,VLOOKUP(AF$3,[1]PCCM!$B$6:$C$83,2,0),0),"")</f>
        <v/>
      </c>
      <c r="AG89" s="42" t="str">
        <f>IF(AG88&lt;&gt;"",HLOOKUP(AG88,[1]PCCM!$G$4:$BA$83,VLOOKUP(AG$3,[1]PCCM!$B$6:$C$83,2,0),0),"")</f>
        <v/>
      </c>
      <c r="AH89" s="42" t="str">
        <f>IF(AH88&lt;&gt;"",HLOOKUP(AH88,[1]PCCM!$G$4:$BA$83,VLOOKUP(AH$3,[1]PCCM!$B$6:$C$83,2,0),0),"")</f>
        <v/>
      </c>
      <c r="AI89" s="42" t="str">
        <f>IF(AI88&lt;&gt;"",HLOOKUP(AI88,[1]PCCM!$G$4:$BA$83,VLOOKUP(AI$3,[1]PCCM!$B$6:$C$83,2,0),0),"")</f>
        <v/>
      </c>
      <c r="AJ89" s="42" t="str">
        <f>IF(AJ88&lt;&gt;"",HLOOKUP(AJ88,[1]PCCM!$G$4:$BA$83,VLOOKUP(AJ$3,[1]PCCM!$B$6:$C$83,2,0),0),"")</f>
        <v/>
      </c>
      <c r="AK89" s="42" t="str">
        <f>IF(AK88&lt;&gt;"",HLOOKUP(AK88,[1]PCCM!$G$4:$BA$83,VLOOKUP(AK$3,[1]PCCM!$B$6:$C$83,2,0),0),"")</f>
        <v/>
      </c>
      <c r="AL89" s="42" t="str">
        <f>IF(AL88&lt;&gt;"",HLOOKUP(AL88,[1]PCCM!$G$4:$BA$83,VLOOKUP(AL$3,[1]PCCM!$B$6:$C$83,2,0),0),"")</f>
        <v/>
      </c>
      <c r="AM89" s="42" t="str">
        <f>IF(AM88&lt;&gt;"",HLOOKUP(AM88,[1]PCCM!$G$4:$BA$83,VLOOKUP(AM$3,[1]PCCM!$B$6:$C$83,2,0),0),"")</f>
        <v/>
      </c>
      <c r="AN89" s="42" t="str">
        <f>IF(AN88&lt;&gt;"",HLOOKUP(AN88,[1]PCCM!$G$4:$BA$83,VLOOKUP(AN$3,[1]PCCM!$B$6:$C$83,2,0),0),"")</f>
        <v/>
      </c>
      <c r="AO89" s="42" t="str">
        <f>IF(AO88&lt;&gt;"",HLOOKUP(AO88,[1]PCCM!$G$4:$BA$83,VLOOKUP(AO$3,[1]PCCM!$B$6:$C$83,2,0),0),"")</f>
        <v/>
      </c>
      <c r="AP89" s="42" t="str">
        <f>IF(AP88&lt;&gt;"",HLOOKUP(AP88,[1]PCCM!$G$4:$BA$83,VLOOKUP(AP$3,[1]PCCM!$B$6:$C$83,2,0),0),"")</f>
        <v/>
      </c>
      <c r="AQ89" s="42" t="str">
        <f>IF(AQ88&lt;&gt;"",HLOOKUP(AQ88,[1]PCCM!$G$4:$BA$83,VLOOKUP(AQ$3,[1]PCCM!$B$6:$C$83,2,0),0),"")</f>
        <v/>
      </c>
      <c r="AR89" s="42" t="str">
        <f>IF(AR88&lt;&gt;"",HLOOKUP(AR88,[1]PCCM!$G$4:$BA$83,VLOOKUP(AR$3,[1]PCCM!$B$6:$C$83,2,0),0),"")</f>
        <v/>
      </c>
      <c r="AS89" s="42" t="str">
        <f>IF(AS88&lt;&gt;"",HLOOKUP(AS88,[1]PCCM!$G$4:$BA$83,VLOOKUP(AS$3,[1]PCCM!$B$6:$C$83,2,0),0),"")</f>
        <v/>
      </c>
      <c r="AT89" s="42" t="str">
        <f>IF(AT88&lt;&gt;"",HLOOKUP(AT88,[1]PCCM!$G$4:$BA$83,VLOOKUP(AT$3,[1]PCCM!$B$6:$C$83,2,0),0),"")</f>
        <v/>
      </c>
      <c r="AU89" s="42" t="str">
        <f>IF(AU88&lt;&gt;"",HLOOKUP(AU88,[1]PCCM!$G$4:$BA$83,VLOOKUP(AU$3,[1]PCCM!$B$6:$C$83,2,0),0),"")</f>
        <v/>
      </c>
      <c r="AV89" s="42" t="str">
        <f>IF(AV88&lt;&gt;"",HLOOKUP(AV88,[1]PCCM!$G$4:$BA$83,VLOOKUP(AV$3,[1]PCCM!$B$6:$C$83,2,0),0),"")</f>
        <v/>
      </c>
      <c r="AW89" s="109">
        <v>77</v>
      </c>
      <c r="AX89" s="45"/>
      <c r="AY89" s="37"/>
      <c r="AZ89" s="37">
        <f t="shared" si="33"/>
        <v>0</v>
      </c>
      <c r="BA89" s="37">
        <f t="shared" si="33"/>
        <v>0</v>
      </c>
      <c r="BB89" s="37">
        <f t="shared" si="33"/>
        <v>0</v>
      </c>
      <c r="BC89" s="37">
        <f t="shared" si="33"/>
        <v>0</v>
      </c>
      <c r="BD89" s="37">
        <f t="shared" si="33"/>
        <v>0</v>
      </c>
      <c r="BE89" s="37">
        <f t="shared" si="33"/>
        <v>1</v>
      </c>
      <c r="BF89" s="37">
        <f t="shared" si="33"/>
        <v>1</v>
      </c>
      <c r="BG89" s="37">
        <f t="shared" si="33"/>
        <v>1</v>
      </c>
      <c r="BH89" s="37">
        <f t="shared" si="33"/>
        <v>1</v>
      </c>
      <c r="BI89" s="37">
        <f t="shared" si="33"/>
        <v>1</v>
      </c>
      <c r="BJ89" s="37">
        <f t="shared" si="33"/>
        <v>1</v>
      </c>
      <c r="BK89" s="37">
        <f t="shared" si="33"/>
        <v>1</v>
      </c>
      <c r="BL89" s="37">
        <f t="shared" si="33"/>
        <v>1</v>
      </c>
      <c r="BM89" s="37">
        <f t="shared" si="33"/>
        <v>1</v>
      </c>
      <c r="BN89" s="37">
        <f t="shared" si="33"/>
        <v>1</v>
      </c>
      <c r="BO89" s="37">
        <f t="shared" si="33"/>
        <v>0</v>
      </c>
      <c r="BP89" s="37">
        <f t="shared" ref="BP89:CR89" si="37">IF(T89="",0,COUNTIF($D89:$AV89,T89))</f>
        <v>0</v>
      </c>
      <c r="BQ89" s="37">
        <f t="shared" si="37"/>
        <v>0</v>
      </c>
      <c r="BR89" s="37">
        <f t="shared" si="37"/>
        <v>0</v>
      </c>
      <c r="BS89" s="37">
        <f t="shared" si="37"/>
        <v>0</v>
      </c>
      <c r="BT89" s="37">
        <f t="shared" si="37"/>
        <v>0</v>
      </c>
      <c r="BU89" s="37">
        <f t="shared" si="37"/>
        <v>0</v>
      </c>
      <c r="BV89" s="37">
        <f t="shared" si="37"/>
        <v>0</v>
      </c>
      <c r="BW89" s="37">
        <f t="shared" si="37"/>
        <v>0</v>
      </c>
      <c r="BX89" s="37">
        <f t="shared" si="37"/>
        <v>0</v>
      </c>
      <c r="BY89" s="37">
        <f t="shared" si="37"/>
        <v>0</v>
      </c>
      <c r="BZ89" s="37">
        <f t="shared" si="37"/>
        <v>0</v>
      </c>
      <c r="CA89" s="37">
        <f t="shared" si="37"/>
        <v>0</v>
      </c>
      <c r="CB89" s="37">
        <f t="shared" si="37"/>
        <v>0</v>
      </c>
      <c r="CC89" s="37">
        <f t="shared" si="37"/>
        <v>0</v>
      </c>
      <c r="CD89" s="37">
        <f t="shared" si="37"/>
        <v>0</v>
      </c>
      <c r="CE89" s="37">
        <f t="shared" si="37"/>
        <v>0</v>
      </c>
      <c r="CF89" s="37">
        <f t="shared" si="37"/>
        <v>0</v>
      </c>
      <c r="CG89" s="37">
        <f t="shared" si="37"/>
        <v>0</v>
      </c>
      <c r="CH89" s="37">
        <f t="shared" si="37"/>
        <v>0</v>
      </c>
      <c r="CI89" s="37">
        <f t="shared" si="37"/>
        <v>0</v>
      </c>
      <c r="CJ89" s="37">
        <f t="shared" si="37"/>
        <v>0</v>
      </c>
      <c r="CK89" s="37">
        <f t="shared" si="37"/>
        <v>0</v>
      </c>
      <c r="CL89" s="37">
        <f t="shared" si="37"/>
        <v>0</v>
      </c>
      <c r="CM89" s="37">
        <f t="shared" si="37"/>
        <v>0</v>
      </c>
      <c r="CN89" s="37">
        <f t="shared" si="37"/>
        <v>0</v>
      </c>
      <c r="CO89" s="37">
        <f t="shared" si="37"/>
        <v>0</v>
      </c>
      <c r="CP89" s="37">
        <f t="shared" si="37"/>
        <v>0</v>
      </c>
      <c r="CQ89" s="37">
        <f t="shared" si="37"/>
        <v>0</v>
      </c>
      <c r="CR89" s="37">
        <f t="shared" si="37"/>
        <v>0</v>
      </c>
    </row>
    <row r="90" spans="1:96" ht="13.5" customHeight="1">
      <c r="A90" s="115"/>
      <c r="B90" s="118">
        <v>2</v>
      </c>
      <c r="C90" s="117">
        <v>73</v>
      </c>
      <c r="D90" s="32" t="s">
        <v>38</v>
      </c>
      <c r="E90" s="33" t="s">
        <v>53</v>
      </c>
      <c r="F90" s="33" t="s">
        <v>25</v>
      </c>
      <c r="G90" s="33" t="s">
        <v>51</v>
      </c>
      <c r="H90" s="31" t="s">
        <v>51</v>
      </c>
      <c r="I90" s="32" t="s">
        <v>26</v>
      </c>
      <c r="J90" s="33" t="s">
        <v>27</v>
      </c>
      <c r="K90" s="33" t="s">
        <v>52</v>
      </c>
      <c r="L90" s="33" t="s">
        <v>32</v>
      </c>
      <c r="M90" s="31" t="s">
        <v>31</v>
      </c>
      <c r="N90" s="32" t="s">
        <v>38</v>
      </c>
      <c r="O90" s="33" t="s">
        <v>31</v>
      </c>
      <c r="P90" s="33" t="s">
        <v>33</v>
      </c>
      <c r="Q90" s="33" t="s">
        <v>38</v>
      </c>
      <c r="R90" s="31" t="s">
        <v>34</v>
      </c>
      <c r="S90" s="32"/>
      <c r="T90" s="33"/>
      <c r="U90" s="33"/>
      <c r="V90" s="31"/>
      <c r="W90" s="32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119"/>
      <c r="AV90" s="119"/>
      <c r="AW90" s="114">
        <v>78</v>
      </c>
      <c r="AX90" s="45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</row>
    <row r="91" spans="1:96" ht="12.6" customHeight="1">
      <c r="A91" s="115"/>
      <c r="B91" s="120"/>
      <c r="C91" s="117">
        <v>74</v>
      </c>
      <c r="D91" s="41" t="s">
        <v>77</v>
      </c>
      <c r="E91" s="42" t="s">
        <v>58</v>
      </c>
      <c r="F91" s="42" t="s">
        <v>61</v>
      </c>
      <c r="G91" s="42" t="s">
        <v>60</v>
      </c>
      <c r="H91" s="43" t="s">
        <v>84</v>
      </c>
      <c r="I91" s="41" t="s">
        <v>68</v>
      </c>
      <c r="J91" s="42" t="s">
        <v>72</v>
      </c>
      <c r="K91" s="42" t="s">
        <v>98</v>
      </c>
      <c r="L91" s="42" t="s">
        <v>99</v>
      </c>
      <c r="M91" s="43" t="s">
        <v>96</v>
      </c>
      <c r="N91" s="41" t="s">
        <v>85</v>
      </c>
      <c r="O91" s="42" t="s">
        <v>70</v>
      </c>
      <c r="P91" s="42" t="s">
        <v>95</v>
      </c>
      <c r="Q91" s="42" t="s">
        <v>80</v>
      </c>
      <c r="R91" s="43" t="s">
        <v>81</v>
      </c>
      <c r="S91" s="41" t="s">
        <v>62</v>
      </c>
      <c r="T91" s="42" t="s">
        <v>62</v>
      </c>
      <c r="U91" s="42" t="s">
        <v>62</v>
      </c>
      <c r="V91" s="43" t="s">
        <v>62</v>
      </c>
      <c r="W91" s="41" t="str">
        <f>IF(W90&lt;&gt;"",HLOOKUP(W90,[1]PCCM!$G$4:$BA$83,VLOOKUP(W$3,[1]PCCM!$B$6:$C$83,2,0),0),"")</f>
        <v/>
      </c>
      <c r="X91" s="42" t="str">
        <f>IF(X90&lt;&gt;"",HLOOKUP(X90,[1]PCCM!$G$4:$BA$83,VLOOKUP(X$3,[1]PCCM!$B$6:$C$83,2,0),0),"")</f>
        <v/>
      </c>
      <c r="Y91" s="42" t="str">
        <f>IF(Y90&lt;&gt;"",HLOOKUP(Y90,[1]PCCM!$G$4:$BA$83,VLOOKUP(Y$3,[1]PCCM!$B$6:$C$83,2,0),0),"")</f>
        <v/>
      </c>
      <c r="Z91" s="42" t="str">
        <f>IF(Z90&lt;&gt;"",HLOOKUP(Z90,[1]PCCM!$G$4:$BA$83,VLOOKUP(Z$3,[1]PCCM!$B$6:$C$83,2,0),0),"")</f>
        <v/>
      </c>
      <c r="AA91" s="42" t="str">
        <f>IF(AA90&lt;&gt;"",HLOOKUP(AA90,[1]PCCM!$G$4:$BA$83,VLOOKUP(AA$3,[1]PCCM!$B$6:$C$83,2,0),0),"")</f>
        <v/>
      </c>
      <c r="AB91" s="42" t="str">
        <f>IF(AB90&lt;&gt;"",HLOOKUP(AB90,[1]PCCM!$G$4:$BA$83,VLOOKUP(AB$3,[1]PCCM!$B$6:$C$83,2,0),0),"")</f>
        <v/>
      </c>
      <c r="AC91" s="42" t="str">
        <f>IF(AC90&lt;&gt;"",HLOOKUP(AC90,[1]PCCM!$G$4:$BA$83,VLOOKUP(AC$3,[1]PCCM!$B$6:$C$83,2,0),0),"")</f>
        <v/>
      </c>
      <c r="AD91" s="42" t="str">
        <f>IF(AD90&lt;&gt;"",HLOOKUP(AD90,[1]PCCM!$G$4:$BA$83,VLOOKUP(AD$3,[1]PCCM!$B$6:$C$83,2,0),0),"")</f>
        <v/>
      </c>
      <c r="AE91" s="42" t="str">
        <f>IF(AE90&lt;&gt;"",HLOOKUP(AE90,[1]PCCM!$G$4:$BA$83,VLOOKUP(AE$3,[1]PCCM!$B$6:$C$83,2,0),0),"")</f>
        <v/>
      </c>
      <c r="AF91" s="42" t="str">
        <f>IF(AF90&lt;&gt;"",HLOOKUP(AF90,[1]PCCM!$G$4:$BA$83,VLOOKUP(AF$3,[1]PCCM!$B$6:$C$83,2,0),0),"")</f>
        <v/>
      </c>
      <c r="AG91" s="42" t="str">
        <f>IF(AG90&lt;&gt;"",HLOOKUP(AG90,[1]PCCM!$G$4:$BA$83,VLOOKUP(AG$3,[1]PCCM!$B$6:$C$83,2,0),0),"")</f>
        <v/>
      </c>
      <c r="AH91" s="42" t="str">
        <f>IF(AH90&lt;&gt;"",HLOOKUP(AH90,[1]PCCM!$G$4:$BA$83,VLOOKUP(AH$3,[1]PCCM!$B$6:$C$83,2,0),0),"")</f>
        <v/>
      </c>
      <c r="AI91" s="42" t="str">
        <f>IF(AI90&lt;&gt;"",HLOOKUP(AI90,[1]PCCM!$G$4:$BA$83,VLOOKUP(AI$3,[1]PCCM!$B$6:$C$83,2,0),0),"")</f>
        <v/>
      </c>
      <c r="AJ91" s="42" t="str">
        <f>IF(AJ90&lt;&gt;"",HLOOKUP(AJ90,[1]PCCM!$G$4:$BA$83,VLOOKUP(AJ$3,[1]PCCM!$B$6:$C$83,2,0),0),"")</f>
        <v/>
      </c>
      <c r="AK91" s="42" t="str">
        <f>IF(AK90&lt;&gt;"",HLOOKUP(AK90,[1]PCCM!$G$4:$BA$83,VLOOKUP(AK$3,[1]PCCM!$B$6:$C$83,2,0),0),"")</f>
        <v/>
      </c>
      <c r="AL91" s="42" t="str">
        <f>IF(AL90&lt;&gt;"",HLOOKUP(AL90,[1]PCCM!$G$4:$BA$83,VLOOKUP(AL$3,[1]PCCM!$B$6:$C$83,2,0),0),"")</f>
        <v/>
      </c>
      <c r="AM91" s="42" t="str">
        <f>IF(AM90&lt;&gt;"",HLOOKUP(AM90,[1]PCCM!$G$4:$BA$83,VLOOKUP(AM$3,[1]PCCM!$B$6:$C$83,2,0),0),"")</f>
        <v/>
      </c>
      <c r="AN91" s="42" t="str">
        <f>IF(AN90&lt;&gt;"",HLOOKUP(AN90,[1]PCCM!$G$4:$BA$83,VLOOKUP(AN$3,[1]PCCM!$B$6:$C$83,2,0),0),"")</f>
        <v/>
      </c>
      <c r="AO91" s="42" t="str">
        <f>IF(AO90&lt;&gt;"",HLOOKUP(AO90,[1]PCCM!$G$4:$BA$83,VLOOKUP(AO$3,[1]PCCM!$B$6:$C$83,2,0),0),"")</f>
        <v/>
      </c>
      <c r="AP91" s="42" t="str">
        <f>IF(AP90&lt;&gt;"",HLOOKUP(AP90,[1]PCCM!$G$4:$BA$83,VLOOKUP(AP$3,[1]PCCM!$B$6:$C$83,2,0),0),"")</f>
        <v/>
      </c>
      <c r="AQ91" s="42" t="str">
        <f>IF(AQ90&lt;&gt;"",HLOOKUP(AQ90,[1]PCCM!$G$4:$BA$83,VLOOKUP(AQ$3,[1]PCCM!$B$6:$C$83,2,0),0),"")</f>
        <v/>
      </c>
      <c r="AR91" s="42" t="str">
        <f>IF(AR90&lt;&gt;"",HLOOKUP(AR90,[1]PCCM!$G$4:$BA$83,VLOOKUP(AR$3,[1]PCCM!$B$6:$C$83,2,0),0),"")</f>
        <v/>
      </c>
      <c r="AS91" s="42" t="str">
        <f>IF(AS90&lt;&gt;"",HLOOKUP(AS90,[1]PCCM!$G$4:$BA$83,VLOOKUP(AS$3,[1]PCCM!$B$6:$C$83,2,0),0),"")</f>
        <v/>
      </c>
      <c r="AT91" s="42" t="str">
        <f>IF(AT90&lt;&gt;"",HLOOKUP(AT90,[1]PCCM!$G$4:$BA$83,VLOOKUP(AT$3,[1]PCCM!$B$6:$C$83,2,0),0),"")</f>
        <v/>
      </c>
      <c r="AU91" s="42" t="str">
        <f>IF(AU90&lt;&gt;"",HLOOKUP(AU90,[1]PCCM!$G$4:$BA$83,VLOOKUP(AU$3,[1]PCCM!$B$6:$C$83,2,0),0),"")</f>
        <v/>
      </c>
      <c r="AV91" s="42" t="str">
        <f>IF(AV90&lt;&gt;"",HLOOKUP(AV90,[1]PCCM!$G$4:$BA$83,VLOOKUP(AV$3,[1]PCCM!$B$6:$C$83,2,0),0),"")</f>
        <v/>
      </c>
      <c r="AW91" s="109">
        <v>79</v>
      </c>
      <c r="AX91" s="45"/>
      <c r="AY91" s="37"/>
      <c r="AZ91" s="37">
        <f t="shared" si="33"/>
        <v>1</v>
      </c>
      <c r="BA91" s="37">
        <f t="shared" si="33"/>
        <v>1</v>
      </c>
      <c r="BB91" s="37">
        <f t="shared" si="33"/>
        <v>1</v>
      </c>
      <c r="BC91" s="37">
        <f t="shared" si="33"/>
        <v>1</v>
      </c>
      <c r="BD91" s="37">
        <f t="shared" si="33"/>
        <v>1</v>
      </c>
      <c r="BE91" s="37">
        <f t="shared" si="33"/>
        <v>1</v>
      </c>
      <c r="BF91" s="37">
        <f t="shared" si="33"/>
        <v>1</v>
      </c>
      <c r="BG91" s="37">
        <f t="shared" si="33"/>
        <v>1</v>
      </c>
      <c r="BH91" s="37">
        <f t="shared" si="33"/>
        <v>1</v>
      </c>
      <c r="BI91" s="37">
        <f t="shared" si="33"/>
        <v>1</v>
      </c>
      <c r="BJ91" s="37">
        <f t="shared" si="33"/>
        <v>1</v>
      </c>
      <c r="BK91" s="37">
        <f t="shared" si="33"/>
        <v>1</v>
      </c>
      <c r="BL91" s="37">
        <f t="shared" si="33"/>
        <v>1</v>
      </c>
      <c r="BM91" s="37">
        <f t="shared" si="33"/>
        <v>1</v>
      </c>
      <c r="BN91" s="37">
        <f t="shared" si="33"/>
        <v>1</v>
      </c>
      <c r="BO91" s="37">
        <f t="shared" si="33"/>
        <v>0</v>
      </c>
      <c r="BP91" s="37">
        <f t="shared" ref="BP91:CR91" si="38">IF(T91="",0,COUNTIF($D91:$AV91,T91))</f>
        <v>0</v>
      </c>
      <c r="BQ91" s="37">
        <f t="shared" si="38"/>
        <v>0</v>
      </c>
      <c r="BR91" s="37">
        <f t="shared" si="38"/>
        <v>0</v>
      </c>
      <c r="BS91" s="37">
        <f t="shared" si="38"/>
        <v>0</v>
      </c>
      <c r="BT91" s="37">
        <f t="shared" si="38"/>
        <v>0</v>
      </c>
      <c r="BU91" s="37">
        <f t="shared" si="38"/>
        <v>0</v>
      </c>
      <c r="BV91" s="37">
        <f t="shared" si="38"/>
        <v>0</v>
      </c>
      <c r="BW91" s="37">
        <f t="shared" si="38"/>
        <v>0</v>
      </c>
      <c r="BX91" s="37">
        <f t="shared" si="38"/>
        <v>0</v>
      </c>
      <c r="BY91" s="37">
        <f t="shared" si="38"/>
        <v>0</v>
      </c>
      <c r="BZ91" s="37">
        <f t="shared" si="38"/>
        <v>0</v>
      </c>
      <c r="CA91" s="37">
        <f t="shared" si="38"/>
        <v>0</v>
      </c>
      <c r="CB91" s="37">
        <f t="shared" si="38"/>
        <v>0</v>
      </c>
      <c r="CC91" s="37">
        <f t="shared" si="38"/>
        <v>0</v>
      </c>
      <c r="CD91" s="37">
        <f t="shared" si="38"/>
        <v>0</v>
      </c>
      <c r="CE91" s="37">
        <f t="shared" si="38"/>
        <v>0</v>
      </c>
      <c r="CF91" s="37">
        <f t="shared" si="38"/>
        <v>0</v>
      </c>
      <c r="CG91" s="37">
        <f t="shared" si="38"/>
        <v>0</v>
      </c>
      <c r="CH91" s="37">
        <f t="shared" si="38"/>
        <v>0</v>
      </c>
      <c r="CI91" s="37">
        <f t="shared" si="38"/>
        <v>0</v>
      </c>
      <c r="CJ91" s="37">
        <f t="shared" si="38"/>
        <v>0</v>
      </c>
      <c r="CK91" s="37">
        <f t="shared" si="38"/>
        <v>0</v>
      </c>
      <c r="CL91" s="37">
        <f t="shared" si="38"/>
        <v>0</v>
      </c>
      <c r="CM91" s="37">
        <f t="shared" si="38"/>
        <v>0</v>
      </c>
      <c r="CN91" s="37">
        <f t="shared" si="38"/>
        <v>0</v>
      </c>
      <c r="CO91" s="37">
        <f t="shared" si="38"/>
        <v>0</v>
      </c>
      <c r="CP91" s="37">
        <f t="shared" si="38"/>
        <v>0</v>
      </c>
      <c r="CQ91" s="37">
        <f t="shared" si="38"/>
        <v>0</v>
      </c>
      <c r="CR91" s="37">
        <f t="shared" si="38"/>
        <v>0</v>
      </c>
    </row>
    <row r="92" spans="1:96" ht="13.5" customHeight="1">
      <c r="A92" s="115"/>
      <c r="B92" s="118">
        <v>3</v>
      </c>
      <c r="C92" s="117">
        <v>75</v>
      </c>
      <c r="D92" s="32" t="s">
        <v>52</v>
      </c>
      <c r="E92" s="33" t="s">
        <v>44</v>
      </c>
      <c r="F92" s="33" t="s">
        <v>25</v>
      </c>
      <c r="G92" s="33" t="s">
        <v>35</v>
      </c>
      <c r="H92" s="31" t="s">
        <v>51</v>
      </c>
      <c r="I92" s="32" t="s">
        <v>35</v>
      </c>
      <c r="J92" s="33" t="s">
        <v>31</v>
      </c>
      <c r="K92" s="33" t="s">
        <v>32</v>
      </c>
      <c r="L92" s="33" t="s">
        <v>27</v>
      </c>
      <c r="M92" s="31" t="s">
        <v>34</v>
      </c>
      <c r="N92" s="32" t="s">
        <v>33</v>
      </c>
      <c r="O92" s="33" t="s">
        <v>27</v>
      </c>
      <c r="P92" s="33" t="s">
        <v>34</v>
      </c>
      <c r="Q92" s="33" t="s">
        <v>37</v>
      </c>
      <c r="R92" s="31" t="s">
        <v>31</v>
      </c>
      <c r="S92" s="32"/>
      <c r="T92" s="33"/>
      <c r="U92" s="33"/>
      <c r="V92" s="31"/>
      <c r="W92" s="32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119"/>
      <c r="AV92" s="119"/>
      <c r="AW92" s="114">
        <v>80</v>
      </c>
      <c r="AX92" s="45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</row>
    <row r="93" spans="1:96" ht="12.6" customHeight="1">
      <c r="A93" s="115"/>
      <c r="B93" s="120"/>
      <c r="C93" s="117">
        <v>76</v>
      </c>
      <c r="D93" s="41" t="s">
        <v>98</v>
      </c>
      <c r="E93" s="42" t="s">
        <v>82</v>
      </c>
      <c r="F93" s="42" t="s">
        <v>61</v>
      </c>
      <c r="G93" s="42" t="s">
        <v>97</v>
      </c>
      <c r="H93" s="43" t="s">
        <v>84</v>
      </c>
      <c r="I93" s="41" t="s">
        <v>79</v>
      </c>
      <c r="J93" s="42" t="s">
        <v>96</v>
      </c>
      <c r="K93" s="42" t="s">
        <v>99</v>
      </c>
      <c r="L93" s="42" t="s">
        <v>58</v>
      </c>
      <c r="M93" s="43" t="s">
        <v>81</v>
      </c>
      <c r="N93" s="41" t="s">
        <v>71</v>
      </c>
      <c r="O93" s="42" t="s">
        <v>72</v>
      </c>
      <c r="P93" s="42" t="s">
        <v>74</v>
      </c>
      <c r="Q93" s="42" t="s">
        <v>60</v>
      </c>
      <c r="R93" s="43" t="s">
        <v>70</v>
      </c>
      <c r="S93" s="41" t="s">
        <v>62</v>
      </c>
      <c r="T93" s="42" t="s">
        <v>62</v>
      </c>
      <c r="U93" s="42" t="s">
        <v>62</v>
      </c>
      <c r="V93" s="43" t="s">
        <v>62</v>
      </c>
      <c r="W93" s="41" t="str">
        <f>IF(W92&lt;&gt;"",HLOOKUP(W92,[1]PCCM!$G$4:$BA$83,VLOOKUP(W$3,[1]PCCM!$B$6:$C$83,2,0),0),"")</f>
        <v/>
      </c>
      <c r="X93" s="42" t="str">
        <f>IF(X92&lt;&gt;"",HLOOKUP(X92,[1]PCCM!$G$4:$BA$83,VLOOKUP(X$3,[1]PCCM!$B$6:$C$83,2,0),0),"")</f>
        <v/>
      </c>
      <c r="Y93" s="42" t="str">
        <f>IF(Y92&lt;&gt;"",HLOOKUP(Y92,[1]PCCM!$G$4:$BA$83,VLOOKUP(Y$3,[1]PCCM!$B$6:$C$83,2,0),0),"")</f>
        <v/>
      </c>
      <c r="Z93" s="42" t="str">
        <f>IF(Z92&lt;&gt;"",HLOOKUP(Z92,[1]PCCM!$G$4:$BA$83,VLOOKUP(Z$3,[1]PCCM!$B$6:$C$83,2,0),0),"")</f>
        <v/>
      </c>
      <c r="AA93" s="42" t="str">
        <f>IF(AA92&lt;&gt;"",HLOOKUP(AA92,[1]PCCM!$G$4:$BA$83,VLOOKUP(AA$3,[1]PCCM!$B$6:$C$83,2,0),0),"")</f>
        <v/>
      </c>
      <c r="AB93" s="42" t="str">
        <f>IF(AB92&lt;&gt;"",HLOOKUP(AB92,[1]PCCM!$G$4:$BA$83,VLOOKUP(AB$3,[1]PCCM!$B$6:$C$83,2,0),0),"")</f>
        <v/>
      </c>
      <c r="AC93" s="42" t="str">
        <f>IF(AC92&lt;&gt;"",HLOOKUP(AC92,[1]PCCM!$G$4:$BA$83,VLOOKUP(AC$3,[1]PCCM!$B$6:$C$83,2,0),0),"")</f>
        <v/>
      </c>
      <c r="AD93" s="42" t="str">
        <f>IF(AD92&lt;&gt;"",HLOOKUP(AD92,[1]PCCM!$G$4:$BA$83,VLOOKUP(AD$3,[1]PCCM!$B$6:$C$83,2,0),0),"")</f>
        <v/>
      </c>
      <c r="AE93" s="42" t="str">
        <f>IF(AE92&lt;&gt;"",HLOOKUP(AE92,[1]PCCM!$G$4:$BA$83,VLOOKUP(AE$3,[1]PCCM!$B$6:$C$83,2,0),0),"")</f>
        <v/>
      </c>
      <c r="AF93" s="42" t="str">
        <f>IF(AF92&lt;&gt;"",HLOOKUP(AF92,[1]PCCM!$G$4:$BA$83,VLOOKUP(AF$3,[1]PCCM!$B$6:$C$83,2,0),0),"")</f>
        <v/>
      </c>
      <c r="AG93" s="42" t="str">
        <f>IF(AG92&lt;&gt;"",HLOOKUP(AG92,[1]PCCM!$G$4:$BA$83,VLOOKUP(AG$3,[1]PCCM!$B$6:$C$83,2,0),0),"")</f>
        <v/>
      </c>
      <c r="AH93" s="42" t="str">
        <f>IF(AH92&lt;&gt;"",HLOOKUP(AH92,[1]PCCM!$G$4:$BA$83,VLOOKUP(AH$3,[1]PCCM!$B$6:$C$83,2,0),0),"")</f>
        <v/>
      </c>
      <c r="AI93" s="42" t="str">
        <f>IF(AI92&lt;&gt;"",HLOOKUP(AI92,[1]PCCM!$G$4:$BA$83,VLOOKUP(AI$3,[1]PCCM!$B$6:$C$83,2,0),0),"")</f>
        <v/>
      </c>
      <c r="AJ93" s="42" t="str">
        <f>IF(AJ92&lt;&gt;"",HLOOKUP(AJ92,[1]PCCM!$G$4:$BA$83,VLOOKUP(AJ$3,[1]PCCM!$B$6:$C$83,2,0),0),"")</f>
        <v/>
      </c>
      <c r="AK93" s="42" t="str">
        <f>IF(AK92&lt;&gt;"",HLOOKUP(AK92,[1]PCCM!$G$4:$BA$83,VLOOKUP(AK$3,[1]PCCM!$B$6:$C$83,2,0),0),"")</f>
        <v/>
      </c>
      <c r="AL93" s="42" t="str">
        <f>IF(AL92&lt;&gt;"",HLOOKUP(AL92,[1]PCCM!$G$4:$BA$83,VLOOKUP(AL$3,[1]PCCM!$B$6:$C$83,2,0),0),"")</f>
        <v/>
      </c>
      <c r="AM93" s="42" t="str">
        <f>IF(AM92&lt;&gt;"",HLOOKUP(AM92,[1]PCCM!$G$4:$BA$83,VLOOKUP(AM$3,[1]PCCM!$B$6:$C$83,2,0),0),"")</f>
        <v/>
      </c>
      <c r="AN93" s="42" t="str">
        <f>IF(AN92&lt;&gt;"",HLOOKUP(AN92,[1]PCCM!$G$4:$BA$83,VLOOKUP(AN$3,[1]PCCM!$B$6:$C$83,2,0),0),"")</f>
        <v/>
      </c>
      <c r="AO93" s="42" t="str">
        <f>IF(AO92&lt;&gt;"",HLOOKUP(AO92,[1]PCCM!$G$4:$BA$83,VLOOKUP(AO$3,[1]PCCM!$B$6:$C$83,2,0),0),"")</f>
        <v/>
      </c>
      <c r="AP93" s="42" t="str">
        <f>IF(AP92&lt;&gt;"",HLOOKUP(AP92,[1]PCCM!$G$4:$BA$83,VLOOKUP(AP$3,[1]PCCM!$B$6:$C$83,2,0),0),"")</f>
        <v/>
      </c>
      <c r="AQ93" s="42" t="str">
        <f>IF(AQ92&lt;&gt;"",HLOOKUP(AQ92,[1]PCCM!$G$4:$BA$83,VLOOKUP(AQ$3,[1]PCCM!$B$6:$C$83,2,0),0),"")</f>
        <v/>
      </c>
      <c r="AR93" s="42" t="str">
        <f>IF(AR92&lt;&gt;"",HLOOKUP(AR92,[1]PCCM!$G$4:$BA$83,VLOOKUP(AR$3,[1]PCCM!$B$6:$C$83,2,0),0),"")</f>
        <v/>
      </c>
      <c r="AS93" s="42" t="str">
        <f>IF(AS92&lt;&gt;"",HLOOKUP(AS92,[1]PCCM!$G$4:$BA$83,VLOOKUP(AS$3,[1]PCCM!$B$6:$C$83,2,0),0),"")</f>
        <v/>
      </c>
      <c r="AT93" s="42" t="str">
        <f>IF(AT92&lt;&gt;"",HLOOKUP(AT92,[1]PCCM!$G$4:$BA$83,VLOOKUP(AT$3,[1]PCCM!$B$6:$C$83,2,0),0),"")</f>
        <v/>
      </c>
      <c r="AU93" s="42" t="str">
        <f>IF(AU92&lt;&gt;"",HLOOKUP(AU92,[1]PCCM!$G$4:$BA$83,VLOOKUP(AU$3,[1]PCCM!$B$6:$C$83,2,0),0),"")</f>
        <v/>
      </c>
      <c r="AV93" s="42" t="str">
        <f>IF(AV92&lt;&gt;"",HLOOKUP(AV92,[1]PCCM!$G$4:$BA$83,VLOOKUP(AV$3,[1]PCCM!$B$6:$C$83,2,0),0),"")</f>
        <v/>
      </c>
      <c r="AW93" s="109">
        <v>81</v>
      </c>
      <c r="AX93" s="45"/>
      <c r="AY93" s="37"/>
      <c r="AZ93" s="37">
        <f t="shared" si="33"/>
        <v>1</v>
      </c>
      <c r="BA93" s="37">
        <f t="shared" si="33"/>
        <v>1</v>
      </c>
      <c r="BB93" s="37">
        <f t="shared" si="33"/>
        <v>1</v>
      </c>
      <c r="BC93" s="37">
        <f t="shared" si="33"/>
        <v>1</v>
      </c>
      <c r="BD93" s="37">
        <f t="shared" si="33"/>
        <v>1</v>
      </c>
      <c r="BE93" s="37">
        <f t="shared" si="33"/>
        <v>1</v>
      </c>
      <c r="BF93" s="37">
        <f t="shared" si="33"/>
        <v>1</v>
      </c>
      <c r="BG93" s="37">
        <f t="shared" si="33"/>
        <v>1</v>
      </c>
      <c r="BH93" s="37">
        <f t="shared" si="33"/>
        <v>1</v>
      </c>
      <c r="BI93" s="37">
        <f t="shared" si="33"/>
        <v>1</v>
      </c>
      <c r="BJ93" s="37">
        <f t="shared" si="33"/>
        <v>1</v>
      </c>
      <c r="BK93" s="37">
        <f t="shared" si="33"/>
        <v>1</v>
      </c>
      <c r="BL93" s="37">
        <f t="shared" si="33"/>
        <v>1</v>
      </c>
      <c r="BM93" s="37">
        <f t="shared" si="33"/>
        <v>1</v>
      </c>
      <c r="BN93" s="37">
        <f t="shared" si="33"/>
        <v>1</v>
      </c>
      <c r="BO93" s="37">
        <f t="shared" si="33"/>
        <v>0</v>
      </c>
      <c r="BP93" s="37">
        <f t="shared" ref="BP93:CR93" si="39">IF(T93="",0,COUNTIF($D93:$AV93,T93))</f>
        <v>0</v>
      </c>
      <c r="BQ93" s="37">
        <f t="shared" si="39"/>
        <v>0</v>
      </c>
      <c r="BR93" s="37">
        <f t="shared" si="39"/>
        <v>0</v>
      </c>
      <c r="BS93" s="37">
        <f t="shared" si="39"/>
        <v>0</v>
      </c>
      <c r="BT93" s="37">
        <f t="shared" si="39"/>
        <v>0</v>
      </c>
      <c r="BU93" s="37">
        <f t="shared" si="39"/>
        <v>0</v>
      </c>
      <c r="BV93" s="37">
        <f t="shared" si="39"/>
        <v>0</v>
      </c>
      <c r="BW93" s="37">
        <f t="shared" si="39"/>
        <v>0</v>
      </c>
      <c r="BX93" s="37">
        <f t="shared" si="39"/>
        <v>0</v>
      </c>
      <c r="BY93" s="37">
        <f t="shared" si="39"/>
        <v>0</v>
      </c>
      <c r="BZ93" s="37">
        <f t="shared" si="39"/>
        <v>0</v>
      </c>
      <c r="CA93" s="37">
        <f t="shared" si="39"/>
        <v>0</v>
      </c>
      <c r="CB93" s="37">
        <f t="shared" si="39"/>
        <v>0</v>
      </c>
      <c r="CC93" s="37">
        <f t="shared" si="39"/>
        <v>0</v>
      </c>
      <c r="CD93" s="37">
        <f t="shared" si="39"/>
        <v>0</v>
      </c>
      <c r="CE93" s="37">
        <f t="shared" si="39"/>
        <v>0</v>
      </c>
      <c r="CF93" s="37">
        <f t="shared" si="39"/>
        <v>0</v>
      </c>
      <c r="CG93" s="37">
        <f t="shared" si="39"/>
        <v>0</v>
      </c>
      <c r="CH93" s="37">
        <f t="shared" si="39"/>
        <v>0</v>
      </c>
      <c r="CI93" s="37">
        <f t="shared" si="39"/>
        <v>0</v>
      </c>
      <c r="CJ93" s="37">
        <f t="shared" si="39"/>
        <v>0</v>
      </c>
      <c r="CK93" s="37">
        <f t="shared" si="39"/>
        <v>0</v>
      </c>
      <c r="CL93" s="37">
        <f t="shared" si="39"/>
        <v>0</v>
      </c>
      <c r="CM93" s="37">
        <f t="shared" si="39"/>
        <v>0</v>
      </c>
      <c r="CN93" s="37">
        <f t="shared" si="39"/>
        <v>0</v>
      </c>
      <c r="CO93" s="37">
        <f t="shared" si="39"/>
        <v>0</v>
      </c>
      <c r="CP93" s="37">
        <f t="shared" si="39"/>
        <v>0</v>
      </c>
      <c r="CQ93" s="37">
        <f t="shared" si="39"/>
        <v>0</v>
      </c>
      <c r="CR93" s="37">
        <f t="shared" si="39"/>
        <v>0</v>
      </c>
    </row>
    <row r="94" spans="1:96" ht="13.5" customHeight="1">
      <c r="A94" s="115"/>
      <c r="B94" s="118">
        <v>4</v>
      </c>
      <c r="C94" s="117">
        <v>77</v>
      </c>
      <c r="D94" s="32" t="s">
        <v>51</v>
      </c>
      <c r="E94" s="33" t="s">
        <v>54</v>
      </c>
      <c r="F94" s="33" t="s">
        <v>35</v>
      </c>
      <c r="G94" s="33" t="s">
        <v>44</v>
      </c>
      <c r="H94" s="31" t="s">
        <v>44</v>
      </c>
      <c r="I94" s="32" t="s">
        <v>32</v>
      </c>
      <c r="J94" s="33" t="s">
        <v>29</v>
      </c>
      <c r="K94" s="33" t="s">
        <v>34</v>
      </c>
      <c r="L94" s="33" t="s">
        <v>35</v>
      </c>
      <c r="M94" s="31" t="s">
        <v>37</v>
      </c>
      <c r="N94" s="32" t="s">
        <v>26</v>
      </c>
      <c r="O94" s="33" t="s">
        <v>52</v>
      </c>
      <c r="P94" s="33" t="s">
        <v>30</v>
      </c>
      <c r="Q94" s="33" t="s">
        <v>34</v>
      </c>
      <c r="R94" s="31" t="s">
        <v>27</v>
      </c>
      <c r="S94" s="32"/>
      <c r="T94" s="33" t="s">
        <v>25</v>
      </c>
      <c r="U94" s="33"/>
      <c r="V94" s="31"/>
      <c r="W94" s="32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119"/>
      <c r="AV94" s="119"/>
      <c r="AW94" s="114">
        <v>82</v>
      </c>
      <c r="AX94" s="45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</row>
    <row r="95" spans="1:96" ht="12.6" customHeight="1">
      <c r="A95" s="115"/>
      <c r="B95" s="120"/>
      <c r="C95" s="117">
        <v>78</v>
      </c>
      <c r="D95" s="41" t="s">
        <v>66</v>
      </c>
      <c r="E95" s="42" t="s">
        <v>82</v>
      </c>
      <c r="F95" s="42" t="s">
        <v>79</v>
      </c>
      <c r="G95" s="42" t="s">
        <v>71</v>
      </c>
      <c r="H95" s="43" t="s">
        <v>61</v>
      </c>
      <c r="I95" s="41" t="s">
        <v>99</v>
      </c>
      <c r="J95" s="42" t="s">
        <v>86</v>
      </c>
      <c r="K95" s="42" t="s">
        <v>81</v>
      </c>
      <c r="L95" s="42" t="s">
        <v>97</v>
      </c>
      <c r="M95" s="43" t="s">
        <v>96</v>
      </c>
      <c r="N95" s="41" t="s">
        <v>88</v>
      </c>
      <c r="O95" s="42" t="s">
        <v>98</v>
      </c>
      <c r="P95" s="42" t="s">
        <v>93</v>
      </c>
      <c r="Q95" s="42" t="s">
        <v>74</v>
      </c>
      <c r="R95" s="43" t="s">
        <v>72</v>
      </c>
      <c r="S95" s="41" t="s">
        <v>62</v>
      </c>
      <c r="T95" s="42" t="s">
        <v>100</v>
      </c>
      <c r="U95" s="42" t="s">
        <v>62</v>
      </c>
      <c r="V95" s="43" t="s">
        <v>62</v>
      </c>
      <c r="W95" s="41" t="str">
        <f>IF(W94&lt;&gt;"",HLOOKUP(W94,[1]PCCM!$G$4:$BA$83,VLOOKUP(W$3,[1]PCCM!$B$6:$C$83,2,0),0),"")</f>
        <v/>
      </c>
      <c r="X95" s="42" t="str">
        <f>IF(X94&lt;&gt;"",HLOOKUP(X94,[1]PCCM!$G$4:$BA$83,VLOOKUP(X$3,[1]PCCM!$B$6:$C$83,2,0),0),"")</f>
        <v/>
      </c>
      <c r="Y95" s="42" t="str">
        <f>IF(Y94&lt;&gt;"",HLOOKUP(Y94,[1]PCCM!$G$4:$BA$83,VLOOKUP(Y$3,[1]PCCM!$B$6:$C$83,2,0),0),"")</f>
        <v/>
      </c>
      <c r="Z95" s="42" t="str">
        <f>IF(Z94&lt;&gt;"",HLOOKUP(Z94,[1]PCCM!$G$4:$BA$83,VLOOKUP(Z$3,[1]PCCM!$B$6:$C$83,2,0),0),"")</f>
        <v/>
      </c>
      <c r="AA95" s="42" t="str">
        <f>IF(AA94&lt;&gt;"",HLOOKUP(AA94,[1]PCCM!$G$4:$BA$83,VLOOKUP(AA$3,[1]PCCM!$B$6:$C$83,2,0),0),"")</f>
        <v/>
      </c>
      <c r="AB95" s="42" t="str">
        <f>IF(AB94&lt;&gt;"",HLOOKUP(AB94,[1]PCCM!$G$4:$BA$83,VLOOKUP(AB$3,[1]PCCM!$B$6:$C$83,2,0),0),"")</f>
        <v/>
      </c>
      <c r="AC95" s="42" t="str">
        <f>IF(AC94&lt;&gt;"",HLOOKUP(AC94,[1]PCCM!$G$4:$BA$83,VLOOKUP(AC$3,[1]PCCM!$B$6:$C$83,2,0),0),"")</f>
        <v/>
      </c>
      <c r="AD95" s="42" t="str">
        <f>IF(AD94&lt;&gt;"",HLOOKUP(AD94,[1]PCCM!$G$4:$BA$83,VLOOKUP(AD$3,[1]PCCM!$B$6:$C$83,2,0),0),"")</f>
        <v/>
      </c>
      <c r="AE95" s="42" t="str">
        <f>IF(AE94&lt;&gt;"",HLOOKUP(AE94,[1]PCCM!$G$4:$BA$83,VLOOKUP(AE$3,[1]PCCM!$B$6:$C$83,2,0),0),"")</f>
        <v/>
      </c>
      <c r="AF95" s="42" t="str">
        <f>IF(AF94&lt;&gt;"",HLOOKUP(AF94,[1]PCCM!$G$4:$BA$83,VLOOKUP(AF$3,[1]PCCM!$B$6:$C$83,2,0),0),"")</f>
        <v/>
      </c>
      <c r="AG95" s="42" t="str">
        <f>IF(AG94&lt;&gt;"",HLOOKUP(AG94,[1]PCCM!$G$4:$BA$83,VLOOKUP(AG$3,[1]PCCM!$B$6:$C$83,2,0),0),"")</f>
        <v/>
      </c>
      <c r="AH95" s="42" t="str">
        <f>IF(AH94&lt;&gt;"",HLOOKUP(AH94,[1]PCCM!$G$4:$BA$83,VLOOKUP(AH$3,[1]PCCM!$B$6:$C$83,2,0),0),"")</f>
        <v/>
      </c>
      <c r="AI95" s="42" t="str">
        <f>IF(AI94&lt;&gt;"",HLOOKUP(AI94,[1]PCCM!$G$4:$BA$83,VLOOKUP(AI$3,[1]PCCM!$B$6:$C$83,2,0),0),"")</f>
        <v/>
      </c>
      <c r="AJ95" s="42" t="str">
        <f>IF(AJ94&lt;&gt;"",HLOOKUP(AJ94,[1]PCCM!$G$4:$BA$83,VLOOKUP(AJ$3,[1]PCCM!$B$6:$C$83,2,0),0),"")</f>
        <v/>
      </c>
      <c r="AK95" s="42" t="str">
        <f>IF(AK94&lt;&gt;"",HLOOKUP(AK94,[1]PCCM!$G$4:$BA$83,VLOOKUP(AK$3,[1]PCCM!$B$6:$C$83,2,0),0),"")</f>
        <v/>
      </c>
      <c r="AL95" s="42" t="str">
        <f>IF(AL94&lt;&gt;"",HLOOKUP(AL94,[1]PCCM!$G$4:$BA$83,VLOOKUP(AL$3,[1]PCCM!$B$6:$C$83,2,0),0),"")</f>
        <v/>
      </c>
      <c r="AM95" s="42" t="str">
        <f>IF(AM94&lt;&gt;"",HLOOKUP(AM94,[1]PCCM!$G$4:$BA$83,VLOOKUP(AM$3,[1]PCCM!$B$6:$C$83,2,0),0),"")</f>
        <v/>
      </c>
      <c r="AN95" s="42" t="str">
        <f>IF(AN94&lt;&gt;"",HLOOKUP(AN94,[1]PCCM!$G$4:$BA$83,VLOOKUP(AN$3,[1]PCCM!$B$6:$C$83,2,0),0),"")</f>
        <v/>
      </c>
      <c r="AO95" s="42" t="str">
        <f>IF(AO94&lt;&gt;"",HLOOKUP(AO94,[1]PCCM!$G$4:$BA$83,VLOOKUP(AO$3,[1]PCCM!$B$6:$C$83,2,0),0),"")</f>
        <v/>
      </c>
      <c r="AP95" s="42" t="str">
        <f>IF(AP94&lt;&gt;"",HLOOKUP(AP94,[1]PCCM!$G$4:$BA$83,VLOOKUP(AP$3,[1]PCCM!$B$6:$C$83,2,0),0),"")</f>
        <v/>
      </c>
      <c r="AQ95" s="42" t="str">
        <f>IF(AQ94&lt;&gt;"",HLOOKUP(AQ94,[1]PCCM!$G$4:$BA$83,VLOOKUP(AQ$3,[1]PCCM!$B$6:$C$83,2,0),0),"")</f>
        <v/>
      </c>
      <c r="AR95" s="42" t="str">
        <f>IF(AR94&lt;&gt;"",HLOOKUP(AR94,[1]PCCM!$G$4:$BA$83,VLOOKUP(AR$3,[1]PCCM!$B$6:$C$83,2,0),0),"")</f>
        <v/>
      </c>
      <c r="AS95" s="42" t="str">
        <f>IF(AS94&lt;&gt;"",HLOOKUP(AS94,[1]PCCM!$G$4:$BA$83,VLOOKUP(AS$3,[1]PCCM!$B$6:$C$83,2,0),0),"")</f>
        <v/>
      </c>
      <c r="AT95" s="42" t="str">
        <f>IF(AT94&lt;&gt;"",HLOOKUP(AT94,[1]PCCM!$G$4:$BA$83,VLOOKUP(AT$3,[1]PCCM!$B$6:$C$83,2,0),0),"")</f>
        <v/>
      </c>
      <c r="AU95" s="42" t="str">
        <f>IF(AU94&lt;&gt;"",HLOOKUP(AU94,[1]PCCM!$G$4:$BA$83,VLOOKUP(AU$3,[1]PCCM!$B$6:$C$83,2,0),0),"")</f>
        <v/>
      </c>
      <c r="AV95" s="42" t="str">
        <f>IF(AV94&lt;&gt;"",HLOOKUP(AV94,[1]PCCM!$G$4:$BA$83,VLOOKUP(AV$3,[1]PCCM!$B$6:$C$83,2,0),0),"")</f>
        <v/>
      </c>
      <c r="AW95" s="109">
        <v>83</v>
      </c>
      <c r="AX95" s="45"/>
      <c r="AY95" s="37"/>
      <c r="AZ95" s="37">
        <f t="shared" si="33"/>
        <v>1</v>
      </c>
      <c r="BA95" s="37">
        <f t="shared" si="33"/>
        <v>1</v>
      </c>
      <c r="BB95" s="37">
        <f t="shared" si="33"/>
        <v>1</v>
      </c>
      <c r="BC95" s="37">
        <f t="shared" si="33"/>
        <v>1</v>
      </c>
      <c r="BD95" s="37">
        <f t="shared" si="33"/>
        <v>1</v>
      </c>
      <c r="BE95" s="37">
        <f t="shared" si="33"/>
        <v>1</v>
      </c>
      <c r="BF95" s="37">
        <f t="shared" si="33"/>
        <v>1</v>
      </c>
      <c r="BG95" s="37">
        <f t="shared" si="33"/>
        <v>1</v>
      </c>
      <c r="BH95" s="37">
        <f t="shared" si="33"/>
        <v>1</v>
      </c>
      <c r="BI95" s="37">
        <f t="shared" si="33"/>
        <v>1</v>
      </c>
      <c r="BJ95" s="37">
        <f t="shared" si="33"/>
        <v>1</v>
      </c>
      <c r="BK95" s="37">
        <f t="shared" si="33"/>
        <v>1</v>
      </c>
      <c r="BL95" s="37">
        <f t="shared" si="33"/>
        <v>1</v>
      </c>
      <c r="BM95" s="37">
        <f t="shared" si="33"/>
        <v>1</v>
      </c>
      <c r="BN95" s="37">
        <f t="shared" si="33"/>
        <v>1</v>
      </c>
      <c r="BO95" s="37">
        <f t="shared" si="33"/>
        <v>0</v>
      </c>
      <c r="BP95" s="37">
        <f t="shared" ref="BP95:CR95" si="40">IF(T95="",0,COUNTIF($D95:$AV95,T95))</f>
        <v>1</v>
      </c>
      <c r="BQ95" s="37">
        <f t="shared" si="40"/>
        <v>0</v>
      </c>
      <c r="BR95" s="37">
        <f t="shared" si="40"/>
        <v>0</v>
      </c>
      <c r="BS95" s="37">
        <f t="shared" si="40"/>
        <v>0</v>
      </c>
      <c r="BT95" s="37">
        <f t="shared" si="40"/>
        <v>0</v>
      </c>
      <c r="BU95" s="37">
        <f t="shared" si="40"/>
        <v>0</v>
      </c>
      <c r="BV95" s="37">
        <f t="shared" si="40"/>
        <v>0</v>
      </c>
      <c r="BW95" s="37">
        <f t="shared" si="40"/>
        <v>0</v>
      </c>
      <c r="BX95" s="37">
        <f t="shared" si="40"/>
        <v>0</v>
      </c>
      <c r="BY95" s="37">
        <f t="shared" si="40"/>
        <v>0</v>
      </c>
      <c r="BZ95" s="37">
        <f t="shared" si="40"/>
        <v>0</v>
      </c>
      <c r="CA95" s="37">
        <f t="shared" si="40"/>
        <v>0</v>
      </c>
      <c r="CB95" s="37">
        <f t="shared" si="40"/>
        <v>0</v>
      </c>
      <c r="CC95" s="37">
        <f t="shared" si="40"/>
        <v>0</v>
      </c>
      <c r="CD95" s="37">
        <f t="shared" si="40"/>
        <v>0</v>
      </c>
      <c r="CE95" s="37">
        <f t="shared" si="40"/>
        <v>0</v>
      </c>
      <c r="CF95" s="37">
        <f t="shared" si="40"/>
        <v>0</v>
      </c>
      <c r="CG95" s="37">
        <f t="shared" si="40"/>
        <v>0</v>
      </c>
      <c r="CH95" s="37">
        <f t="shared" si="40"/>
        <v>0</v>
      </c>
      <c r="CI95" s="37">
        <f t="shared" si="40"/>
        <v>0</v>
      </c>
      <c r="CJ95" s="37">
        <f t="shared" si="40"/>
        <v>0</v>
      </c>
      <c r="CK95" s="37">
        <f t="shared" si="40"/>
        <v>0</v>
      </c>
      <c r="CL95" s="37">
        <f t="shared" si="40"/>
        <v>0</v>
      </c>
      <c r="CM95" s="37">
        <f t="shared" si="40"/>
        <v>0</v>
      </c>
      <c r="CN95" s="37">
        <f t="shared" si="40"/>
        <v>0</v>
      </c>
      <c r="CO95" s="37">
        <f t="shared" si="40"/>
        <v>0</v>
      </c>
      <c r="CP95" s="37">
        <f t="shared" si="40"/>
        <v>0</v>
      </c>
      <c r="CQ95" s="37">
        <f t="shared" si="40"/>
        <v>0</v>
      </c>
      <c r="CR95" s="37">
        <f t="shared" si="40"/>
        <v>0</v>
      </c>
    </row>
    <row r="96" spans="1:96" ht="13.5" customHeight="1">
      <c r="A96" s="115"/>
      <c r="B96" s="118">
        <v>5</v>
      </c>
      <c r="C96" s="117">
        <v>79</v>
      </c>
      <c r="D96" s="32"/>
      <c r="E96" s="33"/>
      <c r="F96" s="33"/>
      <c r="G96" s="33"/>
      <c r="H96" s="31"/>
      <c r="I96" s="32"/>
      <c r="J96" s="33"/>
      <c r="K96" s="33"/>
      <c r="L96" s="33"/>
      <c r="M96" s="31"/>
      <c r="N96" s="32" t="s">
        <v>52</v>
      </c>
      <c r="O96" s="33" t="s">
        <v>38</v>
      </c>
      <c r="P96" s="33" t="s">
        <v>37</v>
      </c>
      <c r="Q96" s="33" t="s">
        <v>30</v>
      </c>
      <c r="R96" s="31" t="s">
        <v>37</v>
      </c>
      <c r="S96" s="32"/>
      <c r="T96" s="33" t="s">
        <v>25</v>
      </c>
      <c r="U96" s="33"/>
      <c r="V96" s="31"/>
      <c r="W96" s="32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119"/>
      <c r="AV96" s="119"/>
      <c r="AW96" s="114">
        <v>84</v>
      </c>
      <c r="AX96" s="45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</row>
    <row r="97" spans="1:96" ht="12.6" customHeight="1" thickBot="1">
      <c r="A97" s="121"/>
      <c r="B97" s="122"/>
      <c r="C97" s="117">
        <v>80</v>
      </c>
      <c r="D97" s="41" t="s">
        <v>62</v>
      </c>
      <c r="E97" s="42" t="s">
        <v>62</v>
      </c>
      <c r="F97" s="42" t="s">
        <v>62</v>
      </c>
      <c r="G97" s="42" t="s">
        <v>62</v>
      </c>
      <c r="H97" s="43" t="s">
        <v>62</v>
      </c>
      <c r="I97" s="41" t="s">
        <v>62</v>
      </c>
      <c r="J97" s="42" t="s">
        <v>62</v>
      </c>
      <c r="K97" s="42" t="s">
        <v>62</v>
      </c>
      <c r="L97" s="42" t="s">
        <v>62</v>
      </c>
      <c r="M97" s="43" t="s">
        <v>62</v>
      </c>
      <c r="N97" s="41" t="s">
        <v>98</v>
      </c>
      <c r="O97" s="42" t="s">
        <v>92</v>
      </c>
      <c r="P97" s="42" t="s">
        <v>86</v>
      </c>
      <c r="Q97" s="42" t="s">
        <v>93</v>
      </c>
      <c r="R97" s="43" t="s">
        <v>66</v>
      </c>
      <c r="S97" s="41"/>
      <c r="T97" s="42" t="s">
        <v>100</v>
      </c>
      <c r="U97" s="42"/>
      <c r="V97" s="43"/>
      <c r="W97" s="41" t="str">
        <f>IF(W96&lt;&gt;"",HLOOKUP(W96,[1]PCCM!$G$4:$BA$83,VLOOKUP(W$3,[1]PCCM!$B$6:$C$83,2,0),0),"")</f>
        <v/>
      </c>
      <c r="X97" s="42" t="str">
        <f>IF(X96&lt;&gt;"",HLOOKUP(X96,[1]PCCM!$G$4:$BA$83,VLOOKUP(X$3,[1]PCCM!$B$6:$C$83,2,0),0),"")</f>
        <v/>
      </c>
      <c r="Y97" s="42" t="str">
        <f>IF(Y96&lt;&gt;"",HLOOKUP(Y96,[1]PCCM!$G$4:$BA$83,VLOOKUP(Y$3,[1]PCCM!$B$6:$C$83,2,0),0),"")</f>
        <v/>
      </c>
      <c r="Z97" s="42" t="str">
        <f>IF(Z96&lt;&gt;"",HLOOKUP(Z96,[1]PCCM!$G$4:$BA$83,VLOOKUP(Z$3,[1]PCCM!$B$6:$C$83,2,0),0),"")</f>
        <v/>
      </c>
      <c r="AA97" s="42" t="str">
        <f>IF(AA96&lt;&gt;"",HLOOKUP(AA96,[1]PCCM!$G$4:$BA$83,VLOOKUP(AA$3,[1]PCCM!$B$6:$C$83,2,0),0),"")</f>
        <v/>
      </c>
      <c r="AB97" s="42" t="str">
        <f>IF(AB96&lt;&gt;"",HLOOKUP(AB96,[1]PCCM!$G$4:$BA$83,VLOOKUP(AB$3,[1]PCCM!$B$6:$C$83,2,0),0),"")</f>
        <v/>
      </c>
      <c r="AC97" s="42" t="str">
        <f>IF(AC96&lt;&gt;"",HLOOKUP(AC96,[1]PCCM!$G$4:$BA$83,VLOOKUP(AC$3,[1]PCCM!$B$6:$C$83,2,0),0),"")</f>
        <v/>
      </c>
      <c r="AD97" s="42" t="str">
        <f>IF(AD96&lt;&gt;"",HLOOKUP(AD96,[1]PCCM!$G$4:$BA$83,VLOOKUP(AD$3,[1]PCCM!$B$6:$C$83,2,0),0),"")</f>
        <v/>
      </c>
      <c r="AE97" s="42" t="str">
        <f>IF(AE96&lt;&gt;"",HLOOKUP(AE96,[1]PCCM!$G$4:$BA$83,VLOOKUP(AE$3,[1]PCCM!$B$6:$C$83,2,0),0),"")</f>
        <v/>
      </c>
      <c r="AF97" s="42" t="str">
        <f>IF(AF96&lt;&gt;"",HLOOKUP(AF96,[1]PCCM!$G$4:$BA$83,VLOOKUP(AF$3,[1]PCCM!$B$6:$C$83,2,0),0),"")</f>
        <v/>
      </c>
      <c r="AG97" s="42" t="str">
        <f>IF(AG96&lt;&gt;"",HLOOKUP(AG96,[1]PCCM!$G$4:$BA$83,VLOOKUP(AG$3,[1]PCCM!$B$6:$C$83,2,0),0),"")</f>
        <v/>
      </c>
      <c r="AH97" s="42" t="str">
        <f>IF(AH96&lt;&gt;"",HLOOKUP(AH96,[1]PCCM!$G$4:$BA$83,VLOOKUP(AH$3,[1]PCCM!$B$6:$C$83,2,0),0),"")</f>
        <v/>
      </c>
      <c r="AI97" s="42" t="str">
        <f>IF(AI96&lt;&gt;"",HLOOKUP(AI96,[1]PCCM!$G$4:$BA$83,VLOOKUP(AI$3,[1]PCCM!$B$6:$C$83,2,0),0),"")</f>
        <v/>
      </c>
      <c r="AJ97" s="42" t="str">
        <f>IF(AJ96&lt;&gt;"",HLOOKUP(AJ96,[1]PCCM!$G$4:$BA$83,VLOOKUP(AJ$3,[1]PCCM!$B$6:$C$83,2,0),0),"")</f>
        <v/>
      </c>
      <c r="AK97" s="42" t="str">
        <f>IF(AK96&lt;&gt;"",HLOOKUP(AK96,[1]PCCM!$G$4:$BA$83,VLOOKUP(AK$3,[1]PCCM!$B$6:$C$83,2,0),0),"")</f>
        <v/>
      </c>
      <c r="AL97" s="42" t="str">
        <f>IF(AL96&lt;&gt;"",HLOOKUP(AL96,[1]PCCM!$G$4:$BA$83,VLOOKUP(AL$3,[1]PCCM!$B$6:$C$83,2,0),0),"")</f>
        <v/>
      </c>
      <c r="AM97" s="42" t="str">
        <f>IF(AM96&lt;&gt;"",HLOOKUP(AM96,[1]PCCM!$G$4:$BA$83,VLOOKUP(AM$3,[1]PCCM!$B$6:$C$83,2,0),0),"")</f>
        <v/>
      </c>
      <c r="AN97" s="42" t="str">
        <f>IF(AN96&lt;&gt;"",HLOOKUP(AN96,[1]PCCM!$G$4:$BA$83,VLOOKUP(AN$3,[1]PCCM!$B$6:$C$83,2,0),0),"")</f>
        <v/>
      </c>
      <c r="AO97" s="42" t="str">
        <f>IF(AO96&lt;&gt;"",HLOOKUP(AO96,[1]PCCM!$G$4:$BA$83,VLOOKUP(AO$3,[1]PCCM!$B$6:$C$83,2,0),0),"")</f>
        <v/>
      </c>
      <c r="AP97" s="42" t="str">
        <f>IF(AP96&lt;&gt;"",HLOOKUP(AP96,[1]PCCM!$G$4:$BA$83,VLOOKUP(AP$3,[1]PCCM!$B$6:$C$83,2,0),0),"")</f>
        <v/>
      </c>
      <c r="AQ97" s="42" t="str">
        <f>IF(AQ96&lt;&gt;"",HLOOKUP(AQ96,[1]PCCM!$G$4:$BA$83,VLOOKUP(AQ$3,[1]PCCM!$B$6:$C$83,2,0),0),"")</f>
        <v/>
      </c>
      <c r="AR97" s="42" t="str">
        <f>IF(AR96&lt;&gt;"",HLOOKUP(AR96,[1]PCCM!$G$4:$BA$83,VLOOKUP(AR$3,[1]PCCM!$B$6:$C$83,2,0),0),"")</f>
        <v/>
      </c>
      <c r="AS97" s="42" t="str">
        <f>IF(AS96&lt;&gt;"",HLOOKUP(AS96,[1]PCCM!$G$4:$BA$83,VLOOKUP(AS$3,[1]PCCM!$B$6:$C$83,2,0),0),"")</f>
        <v/>
      </c>
      <c r="AT97" s="42" t="str">
        <f>IF(AT96&lt;&gt;"",HLOOKUP(AT96,[1]PCCM!$G$4:$BA$83,VLOOKUP(AT$3,[1]PCCM!$B$6:$C$83,2,0),0),"")</f>
        <v/>
      </c>
      <c r="AU97" s="42" t="str">
        <f>IF(AU96&lt;&gt;"",HLOOKUP(AU96,[1]PCCM!$G$4:$BA$83,VLOOKUP(AU$3,[1]PCCM!$B$6:$C$83,2,0),0),"")</f>
        <v/>
      </c>
      <c r="AV97" s="42" t="str">
        <f>IF(AV96&lt;&gt;"",HLOOKUP(AV96,[1]PCCM!$G$4:$BA$83,VLOOKUP(AV$3,[1]PCCM!$B$6:$C$83,2,0),0),"")</f>
        <v/>
      </c>
      <c r="AW97" s="109">
        <v>85</v>
      </c>
      <c r="AX97" s="45"/>
      <c r="AY97" s="37"/>
      <c r="AZ97" s="37">
        <f t="shared" si="33"/>
        <v>0</v>
      </c>
      <c r="BA97" s="37">
        <f t="shared" si="33"/>
        <v>0</v>
      </c>
      <c r="BB97" s="37">
        <f t="shared" si="33"/>
        <v>0</v>
      </c>
      <c r="BC97" s="37">
        <f t="shared" si="33"/>
        <v>0</v>
      </c>
      <c r="BD97" s="37">
        <f t="shared" si="33"/>
        <v>0</v>
      </c>
      <c r="BE97" s="37">
        <f t="shared" si="33"/>
        <v>0</v>
      </c>
      <c r="BF97" s="37">
        <f t="shared" si="33"/>
        <v>0</v>
      </c>
      <c r="BG97" s="37">
        <f t="shared" si="33"/>
        <v>0</v>
      </c>
      <c r="BH97" s="37">
        <f t="shared" si="33"/>
        <v>0</v>
      </c>
      <c r="BI97" s="37">
        <f t="shared" si="33"/>
        <v>0</v>
      </c>
      <c r="BJ97" s="37">
        <f t="shared" si="33"/>
        <v>1</v>
      </c>
      <c r="BK97" s="37">
        <f t="shared" si="33"/>
        <v>1</v>
      </c>
      <c r="BL97" s="37">
        <f t="shared" si="33"/>
        <v>1</v>
      </c>
      <c r="BM97" s="37">
        <f t="shared" si="33"/>
        <v>1</v>
      </c>
      <c r="BN97" s="37">
        <f t="shared" si="33"/>
        <v>1</v>
      </c>
      <c r="BO97" s="37">
        <f t="shared" si="33"/>
        <v>0</v>
      </c>
      <c r="BP97" s="37">
        <f t="shared" ref="BP97:CR97" si="41">IF(T97="",0,COUNTIF($D97:$AV97,T97))</f>
        <v>1</v>
      </c>
      <c r="BQ97" s="37">
        <f t="shared" si="41"/>
        <v>0</v>
      </c>
      <c r="BR97" s="37">
        <f t="shared" si="41"/>
        <v>0</v>
      </c>
      <c r="BS97" s="37">
        <f t="shared" si="41"/>
        <v>0</v>
      </c>
      <c r="BT97" s="37">
        <f t="shared" si="41"/>
        <v>0</v>
      </c>
      <c r="BU97" s="37">
        <f t="shared" si="41"/>
        <v>0</v>
      </c>
      <c r="BV97" s="37">
        <f t="shared" si="41"/>
        <v>0</v>
      </c>
      <c r="BW97" s="37">
        <f t="shared" si="41"/>
        <v>0</v>
      </c>
      <c r="BX97" s="37">
        <f t="shared" si="41"/>
        <v>0</v>
      </c>
      <c r="BY97" s="37">
        <f t="shared" si="41"/>
        <v>0</v>
      </c>
      <c r="BZ97" s="37">
        <f t="shared" si="41"/>
        <v>0</v>
      </c>
      <c r="CA97" s="37">
        <f t="shared" si="41"/>
        <v>0</v>
      </c>
      <c r="CB97" s="37">
        <f t="shared" si="41"/>
        <v>0</v>
      </c>
      <c r="CC97" s="37">
        <f t="shared" si="41"/>
        <v>0</v>
      </c>
      <c r="CD97" s="37">
        <f t="shared" si="41"/>
        <v>0</v>
      </c>
      <c r="CE97" s="37">
        <f t="shared" si="41"/>
        <v>0</v>
      </c>
      <c r="CF97" s="37">
        <f t="shared" si="41"/>
        <v>0</v>
      </c>
      <c r="CG97" s="37">
        <f t="shared" si="41"/>
        <v>0</v>
      </c>
      <c r="CH97" s="37">
        <f t="shared" si="41"/>
        <v>0</v>
      </c>
      <c r="CI97" s="37">
        <f t="shared" si="41"/>
        <v>0</v>
      </c>
      <c r="CJ97" s="37">
        <f t="shared" si="41"/>
        <v>0</v>
      </c>
      <c r="CK97" s="37">
        <f t="shared" si="41"/>
        <v>0</v>
      </c>
      <c r="CL97" s="37">
        <f t="shared" si="41"/>
        <v>0</v>
      </c>
      <c r="CM97" s="37">
        <f t="shared" si="41"/>
        <v>0</v>
      </c>
      <c r="CN97" s="37">
        <f t="shared" si="41"/>
        <v>0</v>
      </c>
      <c r="CO97" s="37">
        <f t="shared" si="41"/>
        <v>0</v>
      </c>
      <c r="CP97" s="37">
        <f t="shared" si="41"/>
        <v>0</v>
      </c>
      <c r="CQ97" s="37">
        <f t="shared" si="41"/>
        <v>0</v>
      </c>
      <c r="CR97" s="37">
        <f t="shared" si="41"/>
        <v>0</v>
      </c>
    </row>
    <row r="98" spans="1:96" ht="13.5" customHeight="1">
      <c r="A98" s="123" t="s">
        <v>39</v>
      </c>
      <c r="B98" s="124">
        <v>1</v>
      </c>
      <c r="C98" s="117">
        <v>81</v>
      </c>
      <c r="D98" s="53"/>
      <c r="E98" s="54"/>
      <c r="F98" s="54"/>
      <c r="G98" s="54"/>
      <c r="H98" s="55"/>
      <c r="I98" s="53" t="s">
        <v>29</v>
      </c>
      <c r="J98" s="54" t="s">
        <v>27</v>
      </c>
      <c r="K98" s="54" t="s">
        <v>29</v>
      </c>
      <c r="L98" s="54" t="s">
        <v>31</v>
      </c>
      <c r="M98" s="55" t="s">
        <v>27</v>
      </c>
      <c r="N98" s="53" t="s">
        <v>35</v>
      </c>
      <c r="O98" s="54" t="s">
        <v>29</v>
      </c>
      <c r="P98" s="54" t="s">
        <v>38</v>
      </c>
      <c r="Q98" s="54" t="s">
        <v>33</v>
      </c>
      <c r="R98" s="55" t="s">
        <v>37</v>
      </c>
      <c r="S98" s="53"/>
      <c r="T98" s="54"/>
      <c r="U98" s="54"/>
      <c r="V98" s="55"/>
      <c r="W98" s="53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125"/>
      <c r="AV98" s="125"/>
      <c r="AW98" s="114">
        <v>86</v>
      </c>
      <c r="AX98" s="45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</row>
    <row r="99" spans="1:96" ht="12.6" customHeight="1">
      <c r="A99" s="115"/>
      <c r="B99" s="120"/>
      <c r="C99" s="117">
        <v>82</v>
      </c>
      <c r="D99" s="41" t="s">
        <v>62</v>
      </c>
      <c r="E99" s="42" t="s">
        <v>62</v>
      </c>
      <c r="F99" s="42" t="s">
        <v>62</v>
      </c>
      <c r="G99" s="42" t="s">
        <v>62</v>
      </c>
      <c r="H99" s="43" t="s">
        <v>62</v>
      </c>
      <c r="I99" s="41" t="s">
        <v>65</v>
      </c>
      <c r="J99" s="42" t="s">
        <v>72</v>
      </c>
      <c r="K99" s="42" t="s">
        <v>91</v>
      </c>
      <c r="L99" s="42" t="s">
        <v>96</v>
      </c>
      <c r="M99" s="43" t="s">
        <v>90</v>
      </c>
      <c r="N99" s="41" t="s">
        <v>79</v>
      </c>
      <c r="O99" s="42" t="s">
        <v>60</v>
      </c>
      <c r="P99" s="42" t="s">
        <v>80</v>
      </c>
      <c r="Q99" s="42" t="s">
        <v>95</v>
      </c>
      <c r="R99" s="43" t="s">
        <v>66</v>
      </c>
      <c r="S99" s="41" t="s">
        <v>62</v>
      </c>
      <c r="T99" s="42" t="s">
        <v>62</v>
      </c>
      <c r="U99" s="42" t="s">
        <v>62</v>
      </c>
      <c r="V99" s="43" t="s">
        <v>62</v>
      </c>
      <c r="W99" s="41" t="str">
        <f>IF(W98&lt;&gt;"",HLOOKUP(W98,[1]PCCM!$G$4:$BA$83,VLOOKUP(W$3,[1]PCCM!$B$6:$C$83,2,0),0),"")</f>
        <v/>
      </c>
      <c r="X99" s="42" t="str">
        <f>IF(X98&lt;&gt;"",HLOOKUP(X98,[1]PCCM!$G$4:$BA$83,VLOOKUP(X$3,[1]PCCM!$B$6:$C$83,2,0),0),"")</f>
        <v/>
      </c>
      <c r="Y99" s="42" t="str">
        <f>IF(Y98&lt;&gt;"",HLOOKUP(Y98,[1]PCCM!$G$4:$BA$83,VLOOKUP(Y$3,[1]PCCM!$B$6:$C$83,2,0),0),"")</f>
        <v/>
      </c>
      <c r="Z99" s="42" t="str">
        <f>IF(Z98&lt;&gt;"",HLOOKUP(Z98,[1]PCCM!$G$4:$BA$83,VLOOKUP(Z$3,[1]PCCM!$B$6:$C$83,2,0),0),"")</f>
        <v/>
      </c>
      <c r="AA99" s="42" t="str">
        <f>IF(AA98&lt;&gt;"",HLOOKUP(AA98,[1]PCCM!$G$4:$BA$83,VLOOKUP(AA$3,[1]PCCM!$B$6:$C$83,2,0),0),"")</f>
        <v/>
      </c>
      <c r="AB99" s="42" t="str">
        <f>IF(AB98&lt;&gt;"",HLOOKUP(AB98,[1]PCCM!$G$4:$BA$83,VLOOKUP(AB$3,[1]PCCM!$B$6:$C$83,2,0),0),"")</f>
        <v/>
      </c>
      <c r="AC99" s="42" t="str">
        <f>IF(AC98&lt;&gt;"",HLOOKUP(AC98,[1]PCCM!$G$4:$BA$83,VLOOKUP(AC$3,[1]PCCM!$B$6:$C$83,2,0),0),"")</f>
        <v/>
      </c>
      <c r="AD99" s="42" t="str">
        <f>IF(AD98&lt;&gt;"",HLOOKUP(AD98,[1]PCCM!$G$4:$BA$83,VLOOKUP(AD$3,[1]PCCM!$B$6:$C$83,2,0),0),"")</f>
        <v/>
      </c>
      <c r="AE99" s="42" t="str">
        <f>IF(AE98&lt;&gt;"",HLOOKUP(AE98,[1]PCCM!$G$4:$BA$83,VLOOKUP(AE$3,[1]PCCM!$B$6:$C$83,2,0),0),"")</f>
        <v/>
      </c>
      <c r="AF99" s="42" t="str">
        <f>IF(AF98&lt;&gt;"",HLOOKUP(AF98,[1]PCCM!$G$4:$BA$83,VLOOKUP(AF$3,[1]PCCM!$B$6:$C$83,2,0),0),"")</f>
        <v/>
      </c>
      <c r="AG99" s="42" t="str">
        <f>IF(AG98&lt;&gt;"",HLOOKUP(AG98,[1]PCCM!$G$4:$BA$83,VLOOKUP(AG$3,[1]PCCM!$B$6:$C$83,2,0),0),"")</f>
        <v/>
      </c>
      <c r="AH99" s="42" t="str">
        <f>IF(AH98&lt;&gt;"",HLOOKUP(AH98,[1]PCCM!$G$4:$BA$83,VLOOKUP(AH$3,[1]PCCM!$B$6:$C$83,2,0),0),"")</f>
        <v/>
      </c>
      <c r="AI99" s="42" t="str">
        <f>IF(AI98&lt;&gt;"",HLOOKUP(AI98,[1]PCCM!$G$4:$BA$83,VLOOKUP(AI$3,[1]PCCM!$B$6:$C$83,2,0),0),"")</f>
        <v/>
      </c>
      <c r="AJ99" s="42" t="str">
        <f>IF(AJ98&lt;&gt;"",HLOOKUP(AJ98,[1]PCCM!$G$4:$BA$83,VLOOKUP(AJ$3,[1]PCCM!$B$6:$C$83,2,0),0),"")</f>
        <v/>
      </c>
      <c r="AK99" s="42" t="str">
        <f>IF(AK98&lt;&gt;"",HLOOKUP(AK98,[1]PCCM!$G$4:$BA$83,VLOOKUP(AK$3,[1]PCCM!$B$6:$C$83,2,0),0),"")</f>
        <v/>
      </c>
      <c r="AL99" s="42" t="str">
        <f>IF(AL98&lt;&gt;"",HLOOKUP(AL98,[1]PCCM!$G$4:$BA$83,VLOOKUP(AL$3,[1]PCCM!$B$6:$C$83,2,0),0),"")</f>
        <v/>
      </c>
      <c r="AM99" s="42" t="str">
        <f>IF(AM98&lt;&gt;"",HLOOKUP(AM98,[1]PCCM!$G$4:$BA$83,VLOOKUP(AM$3,[1]PCCM!$B$6:$C$83,2,0),0),"")</f>
        <v/>
      </c>
      <c r="AN99" s="42" t="str">
        <f>IF(AN98&lt;&gt;"",HLOOKUP(AN98,[1]PCCM!$G$4:$BA$83,VLOOKUP(AN$3,[1]PCCM!$B$6:$C$83,2,0),0),"")</f>
        <v/>
      </c>
      <c r="AO99" s="42" t="str">
        <f>IF(AO98&lt;&gt;"",HLOOKUP(AO98,[1]PCCM!$G$4:$BA$83,VLOOKUP(AO$3,[1]PCCM!$B$6:$C$83,2,0),0),"")</f>
        <v/>
      </c>
      <c r="AP99" s="42" t="str">
        <f>IF(AP98&lt;&gt;"",HLOOKUP(AP98,[1]PCCM!$G$4:$BA$83,VLOOKUP(AP$3,[1]PCCM!$B$6:$C$83,2,0),0),"")</f>
        <v/>
      </c>
      <c r="AQ99" s="42" t="str">
        <f>IF(AQ98&lt;&gt;"",HLOOKUP(AQ98,[1]PCCM!$G$4:$BA$83,VLOOKUP(AQ$3,[1]PCCM!$B$6:$C$83,2,0),0),"")</f>
        <v/>
      </c>
      <c r="AR99" s="42" t="str">
        <f>IF(AR98&lt;&gt;"",HLOOKUP(AR98,[1]PCCM!$G$4:$BA$83,VLOOKUP(AR$3,[1]PCCM!$B$6:$C$83,2,0),0),"")</f>
        <v/>
      </c>
      <c r="AS99" s="42" t="str">
        <f>IF(AS98&lt;&gt;"",HLOOKUP(AS98,[1]PCCM!$G$4:$BA$83,VLOOKUP(AS$3,[1]PCCM!$B$6:$C$83,2,0),0),"")</f>
        <v/>
      </c>
      <c r="AT99" s="42" t="str">
        <f>IF(AT98&lt;&gt;"",HLOOKUP(AT98,[1]PCCM!$G$4:$BA$83,VLOOKUP(AT$3,[1]PCCM!$B$6:$C$83,2,0),0),"")</f>
        <v/>
      </c>
      <c r="AU99" s="42" t="str">
        <f>IF(AU98&lt;&gt;"",HLOOKUP(AU98,[1]PCCM!$G$4:$BA$83,VLOOKUP(AU$3,[1]PCCM!$B$6:$C$83,2,0),0),"")</f>
        <v/>
      </c>
      <c r="AV99" s="42" t="str">
        <f>IF(AV98&lt;&gt;"",HLOOKUP(AV98,[1]PCCM!$G$4:$BA$83,VLOOKUP(AV$3,[1]PCCM!$B$6:$C$83,2,0),0),"")</f>
        <v/>
      </c>
      <c r="AW99" s="109">
        <v>87</v>
      </c>
      <c r="AX99" s="45"/>
      <c r="AY99" s="37"/>
      <c r="AZ99" s="37">
        <f t="shared" si="33"/>
        <v>0</v>
      </c>
      <c r="BA99" s="37">
        <f t="shared" si="33"/>
        <v>0</v>
      </c>
      <c r="BB99" s="37">
        <f t="shared" si="33"/>
        <v>0</v>
      </c>
      <c r="BC99" s="37">
        <f t="shared" si="33"/>
        <v>0</v>
      </c>
      <c r="BD99" s="37">
        <f t="shared" si="33"/>
        <v>0</v>
      </c>
      <c r="BE99" s="37">
        <f t="shared" si="33"/>
        <v>1</v>
      </c>
      <c r="BF99" s="37">
        <f t="shared" si="33"/>
        <v>1</v>
      </c>
      <c r="BG99" s="37">
        <f t="shared" si="33"/>
        <v>1</v>
      </c>
      <c r="BH99" s="37">
        <f t="shared" si="33"/>
        <v>1</v>
      </c>
      <c r="BI99" s="37">
        <f t="shared" si="33"/>
        <v>1</v>
      </c>
      <c r="BJ99" s="37">
        <f t="shared" si="33"/>
        <v>1</v>
      </c>
      <c r="BK99" s="37">
        <f t="shared" si="33"/>
        <v>1</v>
      </c>
      <c r="BL99" s="37">
        <f t="shared" si="33"/>
        <v>1</v>
      </c>
      <c r="BM99" s="37">
        <f t="shared" si="33"/>
        <v>1</v>
      </c>
      <c r="BN99" s="37">
        <f t="shared" si="33"/>
        <v>1</v>
      </c>
      <c r="BO99" s="37">
        <f t="shared" si="33"/>
        <v>0</v>
      </c>
      <c r="BP99" s="37">
        <f t="shared" ref="BP99:CR99" si="42">IF(T99="",0,COUNTIF($D99:$AV99,T99))</f>
        <v>0</v>
      </c>
      <c r="BQ99" s="37">
        <f t="shared" si="42"/>
        <v>0</v>
      </c>
      <c r="BR99" s="37">
        <f t="shared" si="42"/>
        <v>0</v>
      </c>
      <c r="BS99" s="37">
        <f t="shared" si="42"/>
        <v>0</v>
      </c>
      <c r="BT99" s="37">
        <f t="shared" si="42"/>
        <v>0</v>
      </c>
      <c r="BU99" s="37">
        <f t="shared" si="42"/>
        <v>0</v>
      </c>
      <c r="BV99" s="37">
        <f t="shared" si="42"/>
        <v>0</v>
      </c>
      <c r="BW99" s="37">
        <f t="shared" si="42"/>
        <v>0</v>
      </c>
      <c r="BX99" s="37">
        <f t="shared" si="42"/>
        <v>0</v>
      </c>
      <c r="BY99" s="37">
        <f t="shared" si="42"/>
        <v>0</v>
      </c>
      <c r="BZ99" s="37">
        <f t="shared" si="42"/>
        <v>0</v>
      </c>
      <c r="CA99" s="37">
        <f t="shared" si="42"/>
        <v>0</v>
      </c>
      <c r="CB99" s="37">
        <f t="shared" si="42"/>
        <v>0</v>
      </c>
      <c r="CC99" s="37">
        <f t="shared" si="42"/>
        <v>0</v>
      </c>
      <c r="CD99" s="37">
        <f t="shared" si="42"/>
        <v>0</v>
      </c>
      <c r="CE99" s="37">
        <f t="shared" si="42"/>
        <v>0</v>
      </c>
      <c r="CF99" s="37">
        <f t="shared" si="42"/>
        <v>0</v>
      </c>
      <c r="CG99" s="37">
        <f t="shared" si="42"/>
        <v>0</v>
      </c>
      <c r="CH99" s="37">
        <f t="shared" si="42"/>
        <v>0</v>
      </c>
      <c r="CI99" s="37">
        <f t="shared" si="42"/>
        <v>0</v>
      </c>
      <c r="CJ99" s="37">
        <f t="shared" si="42"/>
        <v>0</v>
      </c>
      <c r="CK99" s="37">
        <f t="shared" si="42"/>
        <v>0</v>
      </c>
      <c r="CL99" s="37">
        <f t="shared" si="42"/>
        <v>0</v>
      </c>
      <c r="CM99" s="37">
        <f t="shared" si="42"/>
        <v>0</v>
      </c>
      <c r="CN99" s="37">
        <f t="shared" si="42"/>
        <v>0</v>
      </c>
      <c r="CO99" s="37">
        <f t="shared" si="42"/>
        <v>0</v>
      </c>
      <c r="CP99" s="37">
        <f t="shared" si="42"/>
        <v>0</v>
      </c>
      <c r="CQ99" s="37">
        <f t="shared" si="42"/>
        <v>0</v>
      </c>
      <c r="CR99" s="37">
        <f t="shared" si="42"/>
        <v>0</v>
      </c>
    </row>
    <row r="100" spans="1:96" ht="13.5" customHeight="1">
      <c r="A100" s="115"/>
      <c r="B100" s="118">
        <v>2</v>
      </c>
      <c r="C100" s="117">
        <v>83</v>
      </c>
      <c r="D100" s="32" t="s">
        <v>27</v>
      </c>
      <c r="E100" s="33" t="s">
        <v>44</v>
      </c>
      <c r="F100" s="33" t="s">
        <v>44</v>
      </c>
      <c r="G100" s="33" t="s">
        <v>25</v>
      </c>
      <c r="H100" s="31" t="s">
        <v>38</v>
      </c>
      <c r="I100" s="32" t="s">
        <v>27</v>
      </c>
      <c r="J100" s="33" t="s">
        <v>37</v>
      </c>
      <c r="K100" s="33" t="s">
        <v>29</v>
      </c>
      <c r="L100" s="33" t="s">
        <v>52</v>
      </c>
      <c r="M100" s="31" t="s">
        <v>37</v>
      </c>
      <c r="N100" s="32" t="s">
        <v>30</v>
      </c>
      <c r="O100" s="33" t="s">
        <v>29</v>
      </c>
      <c r="P100" s="33" t="s">
        <v>33</v>
      </c>
      <c r="Q100" s="33" t="s">
        <v>27</v>
      </c>
      <c r="R100" s="31" t="s">
        <v>32</v>
      </c>
      <c r="S100" s="32"/>
      <c r="T100" s="33"/>
      <c r="U100" s="33"/>
      <c r="V100" s="31"/>
      <c r="W100" s="32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119"/>
      <c r="AV100" s="119"/>
      <c r="AW100" s="114">
        <v>88</v>
      </c>
      <c r="AX100" s="45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</row>
    <row r="101" spans="1:96" ht="12.6" customHeight="1">
      <c r="A101" s="115"/>
      <c r="B101" s="120"/>
      <c r="C101" s="117">
        <v>84</v>
      </c>
      <c r="D101" s="41" t="s">
        <v>58</v>
      </c>
      <c r="E101" s="42" t="s">
        <v>82</v>
      </c>
      <c r="F101" s="42" t="s">
        <v>77</v>
      </c>
      <c r="G101" s="42" t="s">
        <v>61</v>
      </c>
      <c r="H101" s="43" t="s">
        <v>92</v>
      </c>
      <c r="I101" s="41" t="s">
        <v>72</v>
      </c>
      <c r="J101" s="42" t="s">
        <v>94</v>
      </c>
      <c r="K101" s="42" t="s">
        <v>91</v>
      </c>
      <c r="L101" s="42" t="s">
        <v>98</v>
      </c>
      <c r="M101" s="43" t="s">
        <v>96</v>
      </c>
      <c r="N101" s="41" t="s">
        <v>76</v>
      </c>
      <c r="O101" s="42" t="s">
        <v>60</v>
      </c>
      <c r="P101" s="42" t="s">
        <v>95</v>
      </c>
      <c r="Q101" s="42" t="s">
        <v>90</v>
      </c>
      <c r="R101" s="43" t="s">
        <v>99</v>
      </c>
      <c r="S101" s="41" t="s">
        <v>62</v>
      </c>
      <c r="T101" s="42" t="s">
        <v>62</v>
      </c>
      <c r="U101" s="42" t="s">
        <v>62</v>
      </c>
      <c r="V101" s="43" t="s">
        <v>62</v>
      </c>
      <c r="W101" s="41" t="str">
        <f>IF(W100&lt;&gt;"",HLOOKUP(W100,[1]PCCM!$G$4:$BA$83,VLOOKUP(W$3,[1]PCCM!$B$6:$C$83,2,0),0),"")</f>
        <v/>
      </c>
      <c r="X101" s="42" t="str">
        <f>IF(X100&lt;&gt;"",HLOOKUP(X100,[1]PCCM!$G$4:$BA$83,VLOOKUP(X$3,[1]PCCM!$B$6:$C$83,2,0),0),"")</f>
        <v/>
      </c>
      <c r="Y101" s="42" t="str">
        <f>IF(Y100&lt;&gt;"",HLOOKUP(Y100,[1]PCCM!$G$4:$BA$83,VLOOKUP(Y$3,[1]PCCM!$B$6:$C$83,2,0),0),"")</f>
        <v/>
      </c>
      <c r="Z101" s="42" t="str">
        <f>IF(Z100&lt;&gt;"",HLOOKUP(Z100,[1]PCCM!$G$4:$BA$83,VLOOKUP(Z$3,[1]PCCM!$B$6:$C$83,2,0),0),"")</f>
        <v/>
      </c>
      <c r="AA101" s="42" t="str">
        <f>IF(AA100&lt;&gt;"",HLOOKUP(AA100,[1]PCCM!$G$4:$BA$83,VLOOKUP(AA$3,[1]PCCM!$B$6:$C$83,2,0),0),"")</f>
        <v/>
      </c>
      <c r="AB101" s="42" t="str">
        <f>IF(AB100&lt;&gt;"",HLOOKUP(AB100,[1]PCCM!$G$4:$BA$83,VLOOKUP(AB$3,[1]PCCM!$B$6:$C$83,2,0),0),"")</f>
        <v/>
      </c>
      <c r="AC101" s="42" t="str">
        <f>IF(AC100&lt;&gt;"",HLOOKUP(AC100,[1]PCCM!$G$4:$BA$83,VLOOKUP(AC$3,[1]PCCM!$B$6:$C$83,2,0),0),"")</f>
        <v/>
      </c>
      <c r="AD101" s="42" t="str">
        <f>IF(AD100&lt;&gt;"",HLOOKUP(AD100,[1]PCCM!$G$4:$BA$83,VLOOKUP(AD$3,[1]PCCM!$B$6:$C$83,2,0),0),"")</f>
        <v/>
      </c>
      <c r="AE101" s="42" t="str">
        <f>IF(AE100&lt;&gt;"",HLOOKUP(AE100,[1]PCCM!$G$4:$BA$83,VLOOKUP(AE$3,[1]PCCM!$B$6:$C$83,2,0),0),"")</f>
        <v/>
      </c>
      <c r="AF101" s="42" t="str">
        <f>IF(AF100&lt;&gt;"",HLOOKUP(AF100,[1]PCCM!$G$4:$BA$83,VLOOKUP(AF$3,[1]PCCM!$B$6:$C$83,2,0),0),"")</f>
        <v/>
      </c>
      <c r="AG101" s="42" t="str">
        <f>IF(AG100&lt;&gt;"",HLOOKUP(AG100,[1]PCCM!$G$4:$BA$83,VLOOKUP(AG$3,[1]PCCM!$B$6:$C$83,2,0),0),"")</f>
        <v/>
      </c>
      <c r="AH101" s="42" t="str">
        <f>IF(AH100&lt;&gt;"",HLOOKUP(AH100,[1]PCCM!$G$4:$BA$83,VLOOKUP(AH$3,[1]PCCM!$B$6:$C$83,2,0),0),"")</f>
        <v/>
      </c>
      <c r="AI101" s="42" t="str">
        <f>IF(AI100&lt;&gt;"",HLOOKUP(AI100,[1]PCCM!$G$4:$BA$83,VLOOKUP(AI$3,[1]PCCM!$B$6:$C$83,2,0),0),"")</f>
        <v/>
      </c>
      <c r="AJ101" s="42" t="str">
        <f>IF(AJ100&lt;&gt;"",HLOOKUP(AJ100,[1]PCCM!$G$4:$BA$83,VLOOKUP(AJ$3,[1]PCCM!$B$6:$C$83,2,0),0),"")</f>
        <v/>
      </c>
      <c r="AK101" s="42" t="str">
        <f>IF(AK100&lt;&gt;"",HLOOKUP(AK100,[1]PCCM!$G$4:$BA$83,VLOOKUP(AK$3,[1]PCCM!$B$6:$C$83,2,0),0),"")</f>
        <v/>
      </c>
      <c r="AL101" s="42" t="str">
        <f>IF(AL100&lt;&gt;"",HLOOKUP(AL100,[1]PCCM!$G$4:$BA$83,VLOOKUP(AL$3,[1]PCCM!$B$6:$C$83,2,0),0),"")</f>
        <v/>
      </c>
      <c r="AM101" s="42" t="str">
        <f>IF(AM100&lt;&gt;"",HLOOKUP(AM100,[1]PCCM!$G$4:$BA$83,VLOOKUP(AM$3,[1]PCCM!$B$6:$C$83,2,0),0),"")</f>
        <v/>
      </c>
      <c r="AN101" s="42" t="str">
        <f>IF(AN100&lt;&gt;"",HLOOKUP(AN100,[1]PCCM!$G$4:$BA$83,VLOOKUP(AN$3,[1]PCCM!$B$6:$C$83,2,0),0),"")</f>
        <v/>
      </c>
      <c r="AO101" s="42" t="str">
        <f>IF(AO100&lt;&gt;"",HLOOKUP(AO100,[1]PCCM!$G$4:$BA$83,VLOOKUP(AO$3,[1]PCCM!$B$6:$C$83,2,0),0),"")</f>
        <v/>
      </c>
      <c r="AP101" s="42" t="str">
        <f>IF(AP100&lt;&gt;"",HLOOKUP(AP100,[1]PCCM!$G$4:$BA$83,VLOOKUP(AP$3,[1]PCCM!$B$6:$C$83,2,0),0),"")</f>
        <v/>
      </c>
      <c r="AQ101" s="42" t="str">
        <f>IF(AQ100&lt;&gt;"",HLOOKUP(AQ100,[1]PCCM!$G$4:$BA$83,VLOOKUP(AQ$3,[1]PCCM!$B$6:$C$83,2,0),0),"")</f>
        <v/>
      </c>
      <c r="AR101" s="42" t="str">
        <f>IF(AR100&lt;&gt;"",HLOOKUP(AR100,[1]PCCM!$G$4:$BA$83,VLOOKUP(AR$3,[1]PCCM!$B$6:$C$83,2,0),0),"")</f>
        <v/>
      </c>
      <c r="AS101" s="42" t="str">
        <f>IF(AS100&lt;&gt;"",HLOOKUP(AS100,[1]PCCM!$G$4:$BA$83,VLOOKUP(AS$3,[1]PCCM!$B$6:$C$83,2,0),0),"")</f>
        <v/>
      </c>
      <c r="AT101" s="42" t="str">
        <f>IF(AT100&lt;&gt;"",HLOOKUP(AT100,[1]PCCM!$G$4:$BA$83,VLOOKUP(AT$3,[1]PCCM!$B$6:$C$83,2,0),0),"")</f>
        <v/>
      </c>
      <c r="AU101" s="42" t="str">
        <f>IF(AU100&lt;&gt;"",HLOOKUP(AU100,[1]PCCM!$G$4:$BA$83,VLOOKUP(AU$3,[1]PCCM!$B$6:$C$83,2,0),0),"")</f>
        <v/>
      </c>
      <c r="AV101" s="42" t="str">
        <f>IF(AV100&lt;&gt;"",HLOOKUP(AV100,[1]PCCM!$G$4:$BA$83,VLOOKUP(AV$3,[1]PCCM!$B$6:$C$83,2,0),0),"")</f>
        <v/>
      </c>
      <c r="AW101" s="109">
        <v>89</v>
      </c>
      <c r="AX101" s="45"/>
      <c r="AY101" s="37"/>
      <c r="AZ101" s="37">
        <f>IF(D101="",0,COUNTIF($D101:$AV101,D101))</f>
        <v>1</v>
      </c>
      <c r="BA101" s="37">
        <f t="shared" ref="BA101:BP135" si="43">IF(E101="",0,COUNTIF($D101:$AV101,E101))</f>
        <v>1</v>
      </c>
      <c r="BB101" s="37">
        <f t="shared" si="43"/>
        <v>1</v>
      </c>
      <c r="BC101" s="37">
        <f t="shared" si="43"/>
        <v>1</v>
      </c>
      <c r="BD101" s="37">
        <f t="shared" si="43"/>
        <v>1</v>
      </c>
      <c r="BE101" s="37">
        <f t="shared" si="43"/>
        <v>1</v>
      </c>
      <c r="BF101" s="37">
        <f t="shared" si="43"/>
        <v>1</v>
      </c>
      <c r="BG101" s="37">
        <f t="shared" si="43"/>
        <v>1</v>
      </c>
      <c r="BH101" s="37">
        <f t="shared" si="43"/>
        <v>1</v>
      </c>
      <c r="BI101" s="37">
        <f t="shared" si="43"/>
        <v>1</v>
      </c>
      <c r="BJ101" s="37">
        <f t="shared" si="43"/>
        <v>1</v>
      </c>
      <c r="BK101" s="37">
        <f t="shared" si="43"/>
        <v>1</v>
      </c>
      <c r="BL101" s="37">
        <f t="shared" si="43"/>
        <v>1</v>
      </c>
      <c r="BM101" s="37">
        <f t="shared" si="43"/>
        <v>1</v>
      </c>
      <c r="BN101" s="37">
        <f t="shared" si="43"/>
        <v>1</v>
      </c>
      <c r="BO101" s="37">
        <f t="shared" si="43"/>
        <v>0</v>
      </c>
      <c r="BP101" s="37">
        <f t="shared" si="43"/>
        <v>0</v>
      </c>
      <c r="BQ101" s="37">
        <f t="shared" ref="BQ101:CF135" si="44">IF(U101="",0,COUNTIF($D101:$AV101,U101))</f>
        <v>0</v>
      </c>
      <c r="BR101" s="37">
        <f t="shared" si="44"/>
        <v>0</v>
      </c>
      <c r="BS101" s="37">
        <f t="shared" si="44"/>
        <v>0</v>
      </c>
      <c r="BT101" s="37">
        <f t="shared" si="44"/>
        <v>0</v>
      </c>
      <c r="BU101" s="37">
        <f t="shared" si="44"/>
        <v>0</v>
      </c>
      <c r="BV101" s="37">
        <f t="shared" si="44"/>
        <v>0</v>
      </c>
      <c r="BW101" s="37">
        <f t="shared" si="44"/>
        <v>0</v>
      </c>
      <c r="BX101" s="37">
        <f t="shared" si="44"/>
        <v>0</v>
      </c>
      <c r="BY101" s="37">
        <f t="shared" si="44"/>
        <v>0</v>
      </c>
      <c r="BZ101" s="37">
        <f t="shared" si="44"/>
        <v>0</v>
      </c>
      <c r="CA101" s="37">
        <f t="shared" si="44"/>
        <v>0</v>
      </c>
      <c r="CB101" s="37">
        <f t="shared" si="44"/>
        <v>0</v>
      </c>
      <c r="CC101" s="37">
        <f t="shared" si="44"/>
        <v>0</v>
      </c>
      <c r="CD101" s="37">
        <f t="shared" si="44"/>
        <v>0</v>
      </c>
      <c r="CE101" s="37">
        <f t="shared" si="44"/>
        <v>0</v>
      </c>
      <c r="CF101" s="37">
        <f t="shared" si="44"/>
        <v>0</v>
      </c>
      <c r="CG101" s="37">
        <f t="shared" ref="CG101:CR135" si="45">IF(AK101="",0,COUNTIF($D101:$AV101,AK101))</f>
        <v>0</v>
      </c>
      <c r="CH101" s="37">
        <f t="shared" si="45"/>
        <v>0</v>
      </c>
      <c r="CI101" s="37">
        <f t="shared" si="45"/>
        <v>0</v>
      </c>
      <c r="CJ101" s="37">
        <f t="shared" si="45"/>
        <v>0</v>
      </c>
      <c r="CK101" s="37">
        <f t="shared" si="45"/>
        <v>0</v>
      </c>
      <c r="CL101" s="37">
        <f t="shared" si="45"/>
        <v>0</v>
      </c>
      <c r="CM101" s="37">
        <f t="shared" si="45"/>
        <v>0</v>
      </c>
      <c r="CN101" s="37">
        <f t="shared" si="45"/>
        <v>0</v>
      </c>
      <c r="CO101" s="37">
        <f t="shared" si="45"/>
        <v>0</v>
      </c>
      <c r="CP101" s="37">
        <f t="shared" si="45"/>
        <v>0</v>
      </c>
      <c r="CQ101" s="37">
        <f t="shared" si="45"/>
        <v>0</v>
      </c>
      <c r="CR101" s="37">
        <f t="shared" si="45"/>
        <v>0</v>
      </c>
    </row>
    <row r="102" spans="1:96" ht="13.5" customHeight="1">
      <c r="A102" s="115"/>
      <c r="B102" s="118">
        <v>3</v>
      </c>
      <c r="C102" s="117">
        <v>85</v>
      </c>
      <c r="D102" s="32" t="s">
        <v>29</v>
      </c>
      <c r="E102" s="33" t="s">
        <v>35</v>
      </c>
      <c r="F102" s="33" t="s">
        <v>44</v>
      </c>
      <c r="G102" s="33" t="s">
        <v>25</v>
      </c>
      <c r="H102" s="31" t="s">
        <v>41</v>
      </c>
      <c r="I102" s="32" t="s">
        <v>31</v>
      </c>
      <c r="J102" s="33" t="s">
        <v>32</v>
      </c>
      <c r="K102" s="33" t="s">
        <v>37</v>
      </c>
      <c r="L102" s="33" t="s">
        <v>27</v>
      </c>
      <c r="M102" s="31" t="s">
        <v>30</v>
      </c>
      <c r="N102" s="32" t="s">
        <v>37</v>
      </c>
      <c r="O102" s="33" t="s">
        <v>27</v>
      </c>
      <c r="P102" s="33" t="s">
        <v>27</v>
      </c>
      <c r="Q102" s="33" t="s">
        <v>30</v>
      </c>
      <c r="R102" s="31" t="s">
        <v>33</v>
      </c>
      <c r="S102" s="32"/>
      <c r="T102" s="33"/>
      <c r="U102" s="33"/>
      <c r="V102" s="31"/>
      <c r="W102" s="32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119"/>
      <c r="AV102" s="119"/>
      <c r="AW102" s="114">
        <v>90</v>
      </c>
      <c r="AX102" s="45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</row>
    <row r="103" spans="1:96" ht="12.6" customHeight="1">
      <c r="A103" s="115"/>
      <c r="B103" s="120"/>
      <c r="C103" s="117">
        <v>86</v>
      </c>
      <c r="D103" s="41" t="s">
        <v>66</v>
      </c>
      <c r="E103" s="42" t="s">
        <v>79</v>
      </c>
      <c r="F103" s="42" t="s">
        <v>77</v>
      </c>
      <c r="G103" s="42" t="s">
        <v>61</v>
      </c>
      <c r="H103" s="43" t="s">
        <v>76</v>
      </c>
      <c r="I103" s="41" t="s">
        <v>96</v>
      </c>
      <c r="J103" s="42" t="s">
        <v>99</v>
      </c>
      <c r="K103" s="42" t="s">
        <v>94</v>
      </c>
      <c r="L103" s="42" t="s">
        <v>58</v>
      </c>
      <c r="M103" s="43" t="s">
        <v>80</v>
      </c>
      <c r="N103" s="41" t="s">
        <v>60</v>
      </c>
      <c r="O103" s="42" t="s">
        <v>72</v>
      </c>
      <c r="P103" s="42" t="s">
        <v>90</v>
      </c>
      <c r="Q103" s="42" t="s">
        <v>93</v>
      </c>
      <c r="R103" s="43" t="s">
        <v>95</v>
      </c>
      <c r="S103" s="41" t="s">
        <v>62</v>
      </c>
      <c r="T103" s="42" t="s">
        <v>62</v>
      </c>
      <c r="U103" s="42" t="s">
        <v>62</v>
      </c>
      <c r="V103" s="43" t="s">
        <v>62</v>
      </c>
      <c r="W103" s="41" t="str">
        <f>IF(W102&lt;&gt;"",HLOOKUP(W102,[1]PCCM!$G$4:$BA$83,VLOOKUP(W$3,[1]PCCM!$B$6:$C$83,2,0),0),"")</f>
        <v/>
      </c>
      <c r="X103" s="42" t="str">
        <f>IF(X102&lt;&gt;"",HLOOKUP(X102,[1]PCCM!$G$4:$BA$83,VLOOKUP(X$3,[1]PCCM!$B$6:$C$83,2,0),0),"")</f>
        <v/>
      </c>
      <c r="Y103" s="42" t="str">
        <f>IF(Y102&lt;&gt;"",HLOOKUP(Y102,[1]PCCM!$G$4:$BA$83,VLOOKUP(Y$3,[1]PCCM!$B$6:$C$83,2,0),0),"")</f>
        <v/>
      </c>
      <c r="Z103" s="42" t="str">
        <f>IF(Z102&lt;&gt;"",HLOOKUP(Z102,[1]PCCM!$G$4:$BA$83,VLOOKUP(Z$3,[1]PCCM!$B$6:$C$83,2,0),0),"")</f>
        <v/>
      </c>
      <c r="AA103" s="42" t="str">
        <f>IF(AA102&lt;&gt;"",HLOOKUP(AA102,[1]PCCM!$G$4:$BA$83,VLOOKUP(AA$3,[1]PCCM!$B$6:$C$83,2,0),0),"")</f>
        <v/>
      </c>
      <c r="AB103" s="42" t="str">
        <f>IF(AB102&lt;&gt;"",HLOOKUP(AB102,[1]PCCM!$G$4:$BA$83,VLOOKUP(AB$3,[1]PCCM!$B$6:$C$83,2,0),0),"")</f>
        <v/>
      </c>
      <c r="AC103" s="42" t="str">
        <f>IF(AC102&lt;&gt;"",HLOOKUP(AC102,[1]PCCM!$G$4:$BA$83,VLOOKUP(AC$3,[1]PCCM!$B$6:$C$83,2,0),0),"")</f>
        <v/>
      </c>
      <c r="AD103" s="42" t="str">
        <f>IF(AD102&lt;&gt;"",HLOOKUP(AD102,[1]PCCM!$G$4:$BA$83,VLOOKUP(AD$3,[1]PCCM!$B$6:$C$83,2,0),0),"")</f>
        <v/>
      </c>
      <c r="AE103" s="42" t="str">
        <f>IF(AE102&lt;&gt;"",HLOOKUP(AE102,[1]PCCM!$G$4:$BA$83,VLOOKUP(AE$3,[1]PCCM!$B$6:$C$83,2,0),0),"")</f>
        <v/>
      </c>
      <c r="AF103" s="42" t="str">
        <f>IF(AF102&lt;&gt;"",HLOOKUP(AF102,[1]PCCM!$G$4:$BA$83,VLOOKUP(AF$3,[1]PCCM!$B$6:$C$83,2,0),0),"")</f>
        <v/>
      </c>
      <c r="AG103" s="42" t="str">
        <f>IF(AG102&lt;&gt;"",HLOOKUP(AG102,[1]PCCM!$G$4:$BA$83,VLOOKUP(AG$3,[1]PCCM!$B$6:$C$83,2,0),0),"")</f>
        <v/>
      </c>
      <c r="AH103" s="42" t="str">
        <f>IF(AH102&lt;&gt;"",HLOOKUP(AH102,[1]PCCM!$G$4:$BA$83,VLOOKUP(AH$3,[1]PCCM!$B$6:$C$83,2,0),0),"")</f>
        <v/>
      </c>
      <c r="AI103" s="42" t="str">
        <f>IF(AI102&lt;&gt;"",HLOOKUP(AI102,[1]PCCM!$G$4:$BA$83,VLOOKUP(AI$3,[1]PCCM!$B$6:$C$83,2,0),0),"")</f>
        <v/>
      </c>
      <c r="AJ103" s="42" t="str">
        <f>IF(AJ102&lt;&gt;"",HLOOKUP(AJ102,[1]PCCM!$G$4:$BA$83,VLOOKUP(AJ$3,[1]PCCM!$B$6:$C$83,2,0),0),"")</f>
        <v/>
      </c>
      <c r="AK103" s="42" t="str">
        <f>IF(AK102&lt;&gt;"",HLOOKUP(AK102,[1]PCCM!$G$4:$BA$83,VLOOKUP(AK$3,[1]PCCM!$B$6:$C$83,2,0),0),"")</f>
        <v/>
      </c>
      <c r="AL103" s="42" t="str">
        <f>IF(AL102&lt;&gt;"",HLOOKUP(AL102,[1]PCCM!$G$4:$BA$83,VLOOKUP(AL$3,[1]PCCM!$B$6:$C$83,2,0),0),"")</f>
        <v/>
      </c>
      <c r="AM103" s="42" t="str">
        <f>IF(AM102&lt;&gt;"",HLOOKUP(AM102,[1]PCCM!$G$4:$BA$83,VLOOKUP(AM$3,[1]PCCM!$B$6:$C$83,2,0),0),"")</f>
        <v/>
      </c>
      <c r="AN103" s="42" t="str">
        <f>IF(AN102&lt;&gt;"",HLOOKUP(AN102,[1]PCCM!$G$4:$BA$83,VLOOKUP(AN$3,[1]PCCM!$B$6:$C$83,2,0),0),"")</f>
        <v/>
      </c>
      <c r="AO103" s="42" t="str">
        <f>IF(AO102&lt;&gt;"",HLOOKUP(AO102,[1]PCCM!$G$4:$BA$83,VLOOKUP(AO$3,[1]PCCM!$B$6:$C$83,2,0),0),"")</f>
        <v/>
      </c>
      <c r="AP103" s="42" t="str">
        <f>IF(AP102&lt;&gt;"",HLOOKUP(AP102,[1]PCCM!$G$4:$BA$83,VLOOKUP(AP$3,[1]PCCM!$B$6:$C$83,2,0),0),"")</f>
        <v/>
      </c>
      <c r="AQ103" s="42" t="str">
        <f>IF(AQ102&lt;&gt;"",HLOOKUP(AQ102,[1]PCCM!$G$4:$BA$83,VLOOKUP(AQ$3,[1]PCCM!$B$6:$C$83,2,0),0),"")</f>
        <v/>
      </c>
      <c r="AR103" s="42" t="str">
        <f>IF(AR102&lt;&gt;"",HLOOKUP(AR102,[1]PCCM!$G$4:$BA$83,VLOOKUP(AR$3,[1]PCCM!$B$6:$C$83,2,0),0),"")</f>
        <v/>
      </c>
      <c r="AS103" s="42" t="str">
        <f>IF(AS102&lt;&gt;"",HLOOKUP(AS102,[1]PCCM!$G$4:$BA$83,VLOOKUP(AS$3,[1]PCCM!$B$6:$C$83,2,0),0),"")</f>
        <v/>
      </c>
      <c r="AT103" s="42" t="str">
        <f>IF(AT102&lt;&gt;"",HLOOKUP(AT102,[1]PCCM!$G$4:$BA$83,VLOOKUP(AT$3,[1]PCCM!$B$6:$C$83,2,0),0),"")</f>
        <v/>
      </c>
      <c r="AU103" s="42" t="str">
        <f>IF(AU102&lt;&gt;"",HLOOKUP(AU102,[1]PCCM!$G$4:$BA$83,VLOOKUP(AU$3,[1]PCCM!$B$6:$C$83,2,0),0),"")</f>
        <v/>
      </c>
      <c r="AV103" s="42" t="str">
        <f>IF(AV102&lt;&gt;"",HLOOKUP(AV102,[1]PCCM!$G$4:$BA$83,VLOOKUP(AV$3,[1]PCCM!$B$6:$C$83,2,0),0),"")</f>
        <v/>
      </c>
      <c r="AW103" s="109">
        <v>91</v>
      </c>
      <c r="AX103" s="45"/>
      <c r="AY103" s="37"/>
      <c r="AZ103" s="37">
        <f t="shared" ref="AZ103:AZ115" si="46">IF(D103="",0,COUNTIF($D103:$AV103,D103))</f>
        <v>1</v>
      </c>
      <c r="BA103" s="37">
        <f t="shared" si="43"/>
        <v>1</v>
      </c>
      <c r="BB103" s="37">
        <f t="shared" si="43"/>
        <v>1</v>
      </c>
      <c r="BC103" s="37">
        <f t="shared" si="43"/>
        <v>1</v>
      </c>
      <c r="BD103" s="37">
        <f t="shared" si="43"/>
        <v>1</v>
      </c>
      <c r="BE103" s="37">
        <f t="shared" si="43"/>
        <v>1</v>
      </c>
      <c r="BF103" s="37">
        <f t="shared" si="43"/>
        <v>1</v>
      </c>
      <c r="BG103" s="37">
        <f t="shared" si="43"/>
        <v>1</v>
      </c>
      <c r="BH103" s="37">
        <f t="shared" si="43"/>
        <v>1</v>
      </c>
      <c r="BI103" s="37">
        <f t="shared" si="43"/>
        <v>1</v>
      </c>
      <c r="BJ103" s="37">
        <f t="shared" si="43"/>
        <v>1</v>
      </c>
      <c r="BK103" s="37">
        <f t="shared" si="43"/>
        <v>1</v>
      </c>
      <c r="BL103" s="37">
        <f t="shared" si="43"/>
        <v>1</v>
      </c>
      <c r="BM103" s="37">
        <f t="shared" si="43"/>
        <v>1</v>
      </c>
      <c r="BN103" s="37">
        <f t="shared" si="43"/>
        <v>1</v>
      </c>
      <c r="BO103" s="37">
        <f t="shared" si="43"/>
        <v>0</v>
      </c>
      <c r="BP103" s="37">
        <f t="shared" si="43"/>
        <v>0</v>
      </c>
      <c r="BQ103" s="37">
        <f t="shared" si="44"/>
        <v>0</v>
      </c>
      <c r="BR103" s="37">
        <f t="shared" si="44"/>
        <v>0</v>
      </c>
      <c r="BS103" s="37">
        <f t="shared" si="44"/>
        <v>0</v>
      </c>
      <c r="BT103" s="37">
        <f t="shared" si="44"/>
        <v>0</v>
      </c>
      <c r="BU103" s="37">
        <f t="shared" si="44"/>
        <v>0</v>
      </c>
      <c r="BV103" s="37">
        <f t="shared" si="44"/>
        <v>0</v>
      </c>
      <c r="BW103" s="37">
        <f t="shared" si="44"/>
        <v>0</v>
      </c>
      <c r="BX103" s="37">
        <f t="shared" si="44"/>
        <v>0</v>
      </c>
      <c r="BY103" s="37">
        <f t="shared" si="44"/>
        <v>0</v>
      </c>
      <c r="BZ103" s="37">
        <f t="shared" si="44"/>
        <v>0</v>
      </c>
      <c r="CA103" s="37">
        <f t="shared" si="44"/>
        <v>0</v>
      </c>
      <c r="CB103" s="37">
        <f t="shared" si="44"/>
        <v>0</v>
      </c>
      <c r="CC103" s="37">
        <f t="shared" si="44"/>
        <v>0</v>
      </c>
      <c r="CD103" s="37">
        <f t="shared" si="44"/>
        <v>0</v>
      </c>
      <c r="CE103" s="37">
        <f t="shared" si="44"/>
        <v>0</v>
      </c>
      <c r="CF103" s="37">
        <f t="shared" si="44"/>
        <v>0</v>
      </c>
      <c r="CG103" s="37">
        <f t="shared" si="45"/>
        <v>0</v>
      </c>
      <c r="CH103" s="37">
        <f t="shared" si="45"/>
        <v>0</v>
      </c>
      <c r="CI103" s="37">
        <f t="shared" si="45"/>
        <v>0</v>
      </c>
      <c r="CJ103" s="37">
        <f t="shared" si="45"/>
        <v>0</v>
      </c>
      <c r="CK103" s="37">
        <f t="shared" si="45"/>
        <v>0</v>
      </c>
      <c r="CL103" s="37">
        <f t="shared" si="45"/>
        <v>0</v>
      </c>
      <c r="CM103" s="37">
        <f t="shared" si="45"/>
        <v>0</v>
      </c>
      <c r="CN103" s="37">
        <f t="shared" si="45"/>
        <v>0</v>
      </c>
      <c r="CO103" s="37">
        <f t="shared" si="45"/>
        <v>0</v>
      </c>
      <c r="CP103" s="37">
        <f t="shared" si="45"/>
        <v>0</v>
      </c>
      <c r="CQ103" s="37">
        <f t="shared" si="45"/>
        <v>0</v>
      </c>
      <c r="CR103" s="37">
        <f t="shared" si="45"/>
        <v>0</v>
      </c>
    </row>
    <row r="104" spans="1:96" ht="13.5" customHeight="1">
      <c r="A104" s="115"/>
      <c r="B104" s="118">
        <v>4</v>
      </c>
      <c r="C104" s="117">
        <v>87</v>
      </c>
      <c r="D104" s="32" t="s">
        <v>51</v>
      </c>
      <c r="E104" s="33" t="s">
        <v>41</v>
      </c>
      <c r="F104" s="33" t="s">
        <v>54</v>
      </c>
      <c r="G104" s="33" t="s">
        <v>38</v>
      </c>
      <c r="H104" s="31" t="s">
        <v>44</v>
      </c>
      <c r="I104" s="32" t="s">
        <v>32</v>
      </c>
      <c r="J104" s="33" t="s">
        <v>34</v>
      </c>
      <c r="K104" s="33" t="s">
        <v>27</v>
      </c>
      <c r="L104" s="33" t="s">
        <v>37</v>
      </c>
      <c r="M104" s="31" t="s">
        <v>29</v>
      </c>
      <c r="N104" s="32" t="s">
        <v>27</v>
      </c>
      <c r="O104" s="33" t="s">
        <v>34</v>
      </c>
      <c r="P104" s="33" t="s">
        <v>30</v>
      </c>
      <c r="Q104" s="33" t="s">
        <v>52</v>
      </c>
      <c r="R104" s="31" t="s">
        <v>28</v>
      </c>
      <c r="S104" s="32"/>
      <c r="T104" s="33"/>
      <c r="U104" s="33"/>
      <c r="V104" s="31" t="s">
        <v>25</v>
      </c>
      <c r="W104" s="32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119"/>
      <c r="AV104" s="119"/>
      <c r="AW104" s="114">
        <v>92</v>
      </c>
      <c r="AX104" s="45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</row>
    <row r="105" spans="1:96" ht="12.6" customHeight="1">
      <c r="A105" s="115"/>
      <c r="B105" s="120"/>
      <c r="C105" s="117">
        <v>88</v>
      </c>
      <c r="D105" s="41" t="s">
        <v>66</v>
      </c>
      <c r="E105" s="42" t="s">
        <v>76</v>
      </c>
      <c r="F105" s="42" t="s">
        <v>82</v>
      </c>
      <c r="G105" s="42" t="s">
        <v>77</v>
      </c>
      <c r="H105" s="43" t="s">
        <v>61</v>
      </c>
      <c r="I105" s="41" t="s">
        <v>99</v>
      </c>
      <c r="J105" s="42" t="s">
        <v>81</v>
      </c>
      <c r="K105" s="42" t="s">
        <v>90</v>
      </c>
      <c r="L105" s="42" t="s">
        <v>96</v>
      </c>
      <c r="M105" s="43" t="s">
        <v>59</v>
      </c>
      <c r="N105" s="41" t="s">
        <v>58</v>
      </c>
      <c r="O105" s="42" t="s">
        <v>74</v>
      </c>
      <c r="P105" s="42" t="s">
        <v>93</v>
      </c>
      <c r="Q105" s="42" t="s">
        <v>98</v>
      </c>
      <c r="R105" s="43" t="s">
        <v>78</v>
      </c>
      <c r="S105" s="41" t="s">
        <v>62</v>
      </c>
      <c r="T105" s="42" t="s">
        <v>62</v>
      </c>
      <c r="U105" s="42" t="s">
        <v>62</v>
      </c>
      <c r="V105" s="43" t="s">
        <v>63</v>
      </c>
      <c r="W105" s="41" t="str">
        <f>IF(W104&lt;&gt;"",HLOOKUP(W104,[1]PCCM!$G$4:$BA$83,VLOOKUP(W$3,[1]PCCM!$B$6:$C$83,2,0),0),"")</f>
        <v/>
      </c>
      <c r="X105" s="42" t="str">
        <f>IF(X104&lt;&gt;"",HLOOKUP(X104,[1]PCCM!$G$4:$BA$83,VLOOKUP(X$3,[1]PCCM!$B$6:$C$83,2,0),0),"")</f>
        <v/>
      </c>
      <c r="Y105" s="42" t="str">
        <f>IF(Y104&lt;&gt;"",HLOOKUP(Y104,[1]PCCM!$G$4:$BA$83,VLOOKUP(Y$3,[1]PCCM!$B$6:$C$83,2,0),0),"")</f>
        <v/>
      </c>
      <c r="Z105" s="42" t="str">
        <f>IF(Z104&lt;&gt;"",HLOOKUP(Z104,[1]PCCM!$G$4:$BA$83,VLOOKUP(Z$3,[1]PCCM!$B$6:$C$83,2,0),0),"")</f>
        <v/>
      </c>
      <c r="AA105" s="42" t="str">
        <f>IF(AA104&lt;&gt;"",HLOOKUP(AA104,[1]PCCM!$G$4:$BA$83,VLOOKUP(AA$3,[1]PCCM!$B$6:$C$83,2,0),0),"")</f>
        <v/>
      </c>
      <c r="AB105" s="42" t="str">
        <f>IF(AB104&lt;&gt;"",HLOOKUP(AB104,[1]PCCM!$G$4:$BA$83,VLOOKUP(AB$3,[1]PCCM!$B$6:$C$83,2,0),0),"")</f>
        <v/>
      </c>
      <c r="AC105" s="42" t="str">
        <f>IF(AC104&lt;&gt;"",HLOOKUP(AC104,[1]PCCM!$G$4:$BA$83,VLOOKUP(AC$3,[1]PCCM!$B$6:$C$83,2,0),0),"")</f>
        <v/>
      </c>
      <c r="AD105" s="42" t="str">
        <f>IF(AD104&lt;&gt;"",HLOOKUP(AD104,[1]PCCM!$G$4:$BA$83,VLOOKUP(AD$3,[1]PCCM!$B$6:$C$83,2,0),0),"")</f>
        <v/>
      </c>
      <c r="AE105" s="42" t="str">
        <f>IF(AE104&lt;&gt;"",HLOOKUP(AE104,[1]PCCM!$G$4:$BA$83,VLOOKUP(AE$3,[1]PCCM!$B$6:$C$83,2,0),0),"")</f>
        <v/>
      </c>
      <c r="AF105" s="42" t="str">
        <f>IF(AF104&lt;&gt;"",HLOOKUP(AF104,[1]PCCM!$G$4:$BA$83,VLOOKUP(AF$3,[1]PCCM!$B$6:$C$83,2,0),0),"")</f>
        <v/>
      </c>
      <c r="AG105" s="42" t="str">
        <f>IF(AG104&lt;&gt;"",HLOOKUP(AG104,[1]PCCM!$G$4:$BA$83,VLOOKUP(AG$3,[1]PCCM!$B$6:$C$83,2,0),0),"")</f>
        <v/>
      </c>
      <c r="AH105" s="42" t="str">
        <f>IF(AH104&lt;&gt;"",HLOOKUP(AH104,[1]PCCM!$G$4:$BA$83,VLOOKUP(AH$3,[1]PCCM!$B$6:$C$83,2,0),0),"")</f>
        <v/>
      </c>
      <c r="AI105" s="42" t="str">
        <f>IF(AI104&lt;&gt;"",HLOOKUP(AI104,[1]PCCM!$G$4:$BA$83,VLOOKUP(AI$3,[1]PCCM!$B$6:$C$83,2,0),0),"")</f>
        <v/>
      </c>
      <c r="AJ105" s="42" t="str">
        <f>IF(AJ104&lt;&gt;"",HLOOKUP(AJ104,[1]PCCM!$G$4:$BA$83,VLOOKUP(AJ$3,[1]PCCM!$B$6:$C$83,2,0),0),"")</f>
        <v/>
      </c>
      <c r="AK105" s="42" t="str">
        <f>IF(AK104&lt;&gt;"",HLOOKUP(AK104,[1]PCCM!$G$4:$BA$83,VLOOKUP(AK$3,[1]PCCM!$B$6:$C$83,2,0),0),"")</f>
        <v/>
      </c>
      <c r="AL105" s="42" t="str">
        <f>IF(AL104&lt;&gt;"",HLOOKUP(AL104,[1]PCCM!$G$4:$BA$83,VLOOKUP(AL$3,[1]PCCM!$B$6:$C$83,2,0),0),"")</f>
        <v/>
      </c>
      <c r="AM105" s="42" t="str">
        <f>IF(AM104&lt;&gt;"",HLOOKUP(AM104,[1]PCCM!$G$4:$BA$83,VLOOKUP(AM$3,[1]PCCM!$B$6:$C$83,2,0),0),"")</f>
        <v/>
      </c>
      <c r="AN105" s="42" t="str">
        <f>IF(AN104&lt;&gt;"",HLOOKUP(AN104,[1]PCCM!$G$4:$BA$83,VLOOKUP(AN$3,[1]PCCM!$B$6:$C$83,2,0),0),"")</f>
        <v/>
      </c>
      <c r="AO105" s="42" t="str">
        <f>IF(AO104&lt;&gt;"",HLOOKUP(AO104,[1]PCCM!$G$4:$BA$83,VLOOKUP(AO$3,[1]PCCM!$B$6:$C$83,2,0),0),"")</f>
        <v/>
      </c>
      <c r="AP105" s="42" t="str">
        <f>IF(AP104&lt;&gt;"",HLOOKUP(AP104,[1]PCCM!$G$4:$BA$83,VLOOKUP(AP$3,[1]PCCM!$B$6:$C$83,2,0),0),"")</f>
        <v/>
      </c>
      <c r="AQ105" s="42" t="str">
        <f>IF(AQ104&lt;&gt;"",HLOOKUP(AQ104,[1]PCCM!$G$4:$BA$83,VLOOKUP(AQ$3,[1]PCCM!$B$6:$C$83,2,0),0),"")</f>
        <v/>
      </c>
      <c r="AR105" s="42" t="str">
        <f>IF(AR104&lt;&gt;"",HLOOKUP(AR104,[1]PCCM!$G$4:$BA$83,VLOOKUP(AR$3,[1]PCCM!$B$6:$C$83,2,0),0),"")</f>
        <v/>
      </c>
      <c r="AS105" s="42" t="str">
        <f>IF(AS104&lt;&gt;"",HLOOKUP(AS104,[1]PCCM!$G$4:$BA$83,VLOOKUP(AS$3,[1]PCCM!$B$6:$C$83,2,0),0),"")</f>
        <v/>
      </c>
      <c r="AT105" s="42" t="str">
        <f>IF(AT104&lt;&gt;"",HLOOKUP(AT104,[1]PCCM!$G$4:$BA$83,VLOOKUP(AT$3,[1]PCCM!$B$6:$C$83,2,0),0),"")</f>
        <v/>
      </c>
      <c r="AU105" s="42" t="str">
        <f>IF(AU104&lt;&gt;"",HLOOKUP(AU104,[1]PCCM!$G$4:$BA$83,VLOOKUP(AU$3,[1]PCCM!$B$6:$C$83,2,0),0),"")</f>
        <v/>
      </c>
      <c r="AV105" s="42" t="str">
        <f>IF(AV104&lt;&gt;"",HLOOKUP(AV104,[1]PCCM!$G$4:$BA$83,VLOOKUP(AV$3,[1]PCCM!$B$6:$C$83,2,0),0),"")</f>
        <v/>
      </c>
      <c r="AW105" s="109">
        <v>93</v>
      </c>
      <c r="AX105" s="45"/>
      <c r="AY105" s="37"/>
      <c r="AZ105" s="37">
        <f t="shared" si="46"/>
        <v>1</v>
      </c>
      <c r="BA105" s="37">
        <f t="shared" si="43"/>
        <v>1</v>
      </c>
      <c r="BB105" s="37">
        <f t="shared" si="43"/>
        <v>1</v>
      </c>
      <c r="BC105" s="37">
        <f t="shared" si="43"/>
        <v>1</v>
      </c>
      <c r="BD105" s="37">
        <f t="shared" si="43"/>
        <v>1</v>
      </c>
      <c r="BE105" s="37">
        <f t="shared" si="43"/>
        <v>1</v>
      </c>
      <c r="BF105" s="37">
        <f t="shared" si="43"/>
        <v>1</v>
      </c>
      <c r="BG105" s="37">
        <f t="shared" si="43"/>
        <v>1</v>
      </c>
      <c r="BH105" s="37">
        <f t="shared" si="43"/>
        <v>1</v>
      </c>
      <c r="BI105" s="37">
        <f t="shared" si="43"/>
        <v>1</v>
      </c>
      <c r="BJ105" s="37">
        <f t="shared" si="43"/>
        <v>1</v>
      </c>
      <c r="BK105" s="37">
        <f t="shared" si="43"/>
        <v>1</v>
      </c>
      <c r="BL105" s="37">
        <f t="shared" si="43"/>
        <v>1</v>
      </c>
      <c r="BM105" s="37">
        <f t="shared" si="43"/>
        <v>1</v>
      </c>
      <c r="BN105" s="37">
        <f t="shared" si="43"/>
        <v>1</v>
      </c>
      <c r="BO105" s="37">
        <f t="shared" si="43"/>
        <v>0</v>
      </c>
      <c r="BP105" s="37">
        <f t="shared" si="43"/>
        <v>0</v>
      </c>
      <c r="BQ105" s="37">
        <f t="shared" si="44"/>
        <v>0</v>
      </c>
      <c r="BR105" s="37">
        <f t="shared" si="44"/>
        <v>1</v>
      </c>
      <c r="BS105" s="37">
        <f t="shared" si="44"/>
        <v>0</v>
      </c>
      <c r="BT105" s="37">
        <f t="shared" si="44"/>
        <v>0</v>
      </c>
      <c r="BU105" s="37">
        <f t="shared" si="44"/>
        <v>0</v>
      </c>
      <c r="BV105" s="37">
        <f t="shared" si="44"/>
        <v>0</v>
      </c>
      <c r="BW105" s="37">
        <f t="shared" si="44"/>
        <v>0</v>
      </c>
      <c r="BX105" s="37">
        <f t="shared" si="44"/>
        <v>0</v>
      </c>
      <c r="BY105" s="37">
        <f t="shared" si="44"/>
        <v>0</v>
      </c>
      <c r="BZ105" s="37">
        <f t="shared" si="44"/>
        <v>0</v>
      </c>
      <c r="CA105" s="37">
        <f t="shared" si="44"/>
        <v>0</v>
      </c>
      <c r="CB105" s="37">
        <f t="shared" si="44"/>
        <v>0</v>
      </c>
      <c r="CC105" s="37">
        <f t="shared" si="44"/>
        <v>0</v>
      </c>
      <c r="CD105" s="37">
        <f t="shared" si="44"/>
        <v>0</v>
      </c>
      <c r="CE105" s="37">
        <f t="shared" si="44"/>
        <v>0</v>
      </c>
      <c r="CF105" s="37">
        <f t="shared" si="44"/>
        <v>0</v>
      </c>
      <c r="CG105" s="37">
        <f t="shared" si="45"/>
        <v>0</v>
      </c>
      <c r="CH105" s="37">
        <f t="shared" si="45"/>
        <v>0</v>
      </c>
      <c r="CI105" s="37">
        <f t="shared" si="45"/>
        <v>0</v>
      </c>
      <c r="CJ105" s="37">
        <f t="shared" si="45"/>
        <v>0</v>
      </c>
      <c r="CK105" s="37">
        <f t="shared" si="45"/>
        <v>0</v>
      </c>
      <c r="CL105" s="37">
        <f t="shared" si="45"/>
        <v>0</v>
      </c>
      <c r="CM105" s="37">
        <f t="shared" si="45"/>
        <v>0</v>
      </c>
      <c r="CN105" s="37">
        <f t="shared" si="45"/>
        <v>0</v>
      </c>
      <c r="CO105" s="37">
        <f t="shared" si="45"/>
        <v>0</v>
      </c>
      <c r="CP105" s="37">
        <f t="shared" si="45"/>
        <v>0</v>
      </c>
      <c r="CQ105" s="37">
        <f t="shared" si="45"/>
        <v>0</v>
      </c>
      <c r="CR105" s="37">
        <f t="shared" si="45"/>
        <v>0</v>
      </c>
    </row>
    <row r="106" spans="1:96" ht="13.5" customHeight="1">
      <c r="A106" s="115"/>
      <c r="B106" s="118">
        <v>5</v>
      </c>
      <c r="C106" s="117">
        <v>89</v>
      </c>
      <c r="D106" s="32"/>
      <c r="E106" s="33"/>
      <c r="F106" s="33"/>
      <c r="G106" s="33"/>
      <c r="H106" s="31"/>
      <c r="I106" s="32" t="s">
        <v>31</v>
      </c>
      <c r="J106" s="33" t="s">
        <v>38</v>
      </c>
      <c r="K106" s="33" t="s">
        <v>30</v>
      </c>
      <c r="L106" s="33" t="s">
        <v>34</v>
      </c>
      <c r="M106" s="31" t="s">
        <v>29</v>
      </c>
      <c r="N106" s="32" t="s">
        <v>34</v>
      </c>
      <c r="O106" s="33" t="s">
        <v>28</v>
      </c>
      <c r="P106" s="33" t="s">
        <v>30</v>
      </c>
      <c r="Q106" s="33" t="s">
        <v>32</v>
      </c>
      <c r="R106" s="31" t="s">
        <v>52</v>
      </c>
      <c r="S106" s="32"/>
      <c r="T106" s="33"/>
      <c r="U106" s="33"/>
      <c r="V106" s="31" t="s">
        <v>25</v>
      </c>
      <c r="W106" s="32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119"/>
      <c r="AV106" s="119"/>
      <c r="AW106" s="114">
        <v>94</v>
      </c>
      <c r="AX106" s="45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</row>
    <row r="107" spans="1:96" ht="12.6" customHeight="1" thickBot="1">
      <c r="A107" s="121"/>
      <c r="B107" s="122"/>
      <c r="C107" s="126">
        <v>90</v>
      </c>
      <c r="D107" s="41" t="s">
        <v>62</v>
      </c>
      <c r="E107" s="42" t="s">
        <v>62</v>
      </c>
      <c r="F107" s="42" t="s">
        <v>62</v>
      </c>
      <c r="G107" s="42" t="s">
        <v>62</v>
      </c>
      <c r="H107" s="43" t="s">
        <v>62</v>
      </c>
      <c r="I107" s="41" t="s">
        <v>96</v>
      </c>
      <c r="J107" s="42" t="s">
        <v>95</v>
      </c>
      <c r="K107" s="42" t="s">
        <v>64</v>
      </c>
      <c r="L107" s="42" t="s">
        <v>81</v>
      </c>
      <c r="M107" s="43" t="s">
        <v>59</v>
      </c>
      <c r="N107" s="41" t="s">
        <v>74</v>
      </c>
      <c r="O107" s="42" t="s">
        <v>78</v>
      </c>
      <c r="P107" s="42" t="s">
        <v>93</v>
      </c>
      <c r="Q107" s="42" t="s">
        <v>99</v>
      </c>
      <c r="R107" s="43" t="s">
        <v>98</v>
      </c>
      <c r="S107" s="41" t="s">
        <v>62</v>
      </c>
      <c r="T107" s="42" t="s">
        <v>62</v>
      </c>
      <c r="U107" s="42"/>
      <c r="V107" s="43" t="s">
        <v>63</v>
      </c>
      <c r="W107" s="41" t="str">
        <f>IF(W106&lt;&gt;"",HLOOKUP(W106,[1]PCCM!$G$4:$BA$83,VLOOKUP(W$3,[1]PCCM!$B$6:$C$83,2,0),0),"")</f>
        <v/>
      </c>
      <c r="X107" s="42" t="str">
        <f>IF(X106&lt;&gt;"",HLOOKUP(X106,[1]PCCM!$G$4:$BA$83,VLOOKUP(X$3,[1]PCCM!$B$6:$C$83,2,0),0),"")</f>
        <v/>
      </c>
      <c r="Y107" s="42" t="str">
        <f>IF(Y106&lt;&gt;"",HLOOKUP(Y106,[1]PCCM!$G$4:$BA$83,VLOOKUP(Y$3,[1]PCCM!$B$6:$C$83,2,0),0),"")</f>
        <v/>
      </c>
      <c r="Z107" s="42" t="str">
        <f>IF(Z106&lt;&gt;"",HLOOKUP(Z106,[1]PCCM!$G$4:$BA$83,VLOOKUP(Z$3,[1]PCCM!$B$6:$C$83,2,0),0),"")</f>
        <v/>
      </c>
      <c r="AA107" s="42" t="str">
        <f>IF(AA106&lt;&gt;"",HLOOKUP(AA106,[1]PCCM!$G$4:$BA$83,VLOOKUP(AA$3,[1]PCCM!$B$6:$C$83,2,0),0),"")</f>
        <v/>
      </c>
      <c r="AB107" s="42" t="str">
        <f>IF(AB106&lt;&gt;"",HLOOKUP(AB106,[1]PCCM!$G$4:$BA$83,VLOOKUP(AB$3,[1]PCCM!$B$6:$C$83,2,0),0),"")</f>
        <v/>
      </c>
      <c r="AC107" s="42" t="str">
        <f>IF(AC106&lt;&gt;"",HLOOKUP(AC106,[1]PCCM!$G$4:$BA$83,VLOOKUP(AC$3,[1]PCCM!$B$6:$C$83,2,0),0),"")</f>
        <v/>
      </c>
      <c r="AD107" s="42" t="str">
        <f>IF(AD106&lt;&gt;"",HLOOKUP(AD106,[1]PCCM!$G$4:$BA$83,VLOOKUP(AD$3,[1]PCCM!$B$6:$C$83,2,0),0),"")</f>
        <v/>
      </c>
      <c r="AE107" s="42" t="str">
        <f>IF(AE106&lt;&gt;"",HLOOKUP(AE106,[1]PCCM!$G$4:$BA$83,VLOOKUP(AE$3,[1]PCCM!$B$6:$C$83,2,0),0),"")</f>
        <v/>
      </c>
      <c r="AF107" s="42" t="str">
        <f>IF(AF106&lt;&gt;"",HLOOKUP(AF106,[1]PCCM!$G$4:$BA$83,VLOOKUP(AF$3,[1]PCCM!$B$6:$C$83,2,0),0),"")</f>
        <v/>
      </c>
      <c r="AG107" s="42" t="str">
        <f>IF(AG106&lt;&gt;"",HLOOKUP(AG106,[1]PCCM!$G$4:$BA$83,VLOOKUP(AG$3,[1]PCCM!$B$6:$C$83,2,0),0),"")</f>
        <v/>
      </c>
      <c r="AH107" s="42" t="str">
        <f>IF(AH106&lt;&gt;"",HLOOKUP(AH106,[1]PCCM!$G$4:$BA$83,VLOOKUP(AH$3,[1]PCCM!$B$6:$C$83,2,0),0),"")</f>
        <v/>
      </c>
      <c r="AI107" s="42" t="str">
        <f>IF(AI106&lt;&gt;"",HLOOKUP(AI106,[1]PCCM!$G$4:$BA$83,VLOOKUP(AI$3,[1]PCCM!$B$6:$C$83,2,0),0),"")</f>
        <v/>
      </c>
      <c r="AJ107" s="42" t="str">
        <f>IF(AJ106&lt;&gt;"",HLOOKUP(AJ106,[1]PCCM!$G$4:$BA$83,VLOOKUP(AJ$3,[1]PCCM!$B$6:$C$83,2,0),0),"")</f>
        <v/>
      </c>
      <c r="AK107" s="42" t="str">
        <f>IF(AK106&lt;&gt;"",HLOOKUP(AK106,[1]PCCM!$G$4:$BA$83,VLOOKUP(AK$3,[1]PCCM!$B$6:$C$83,2,0),0),"")</f>
        <v/>
      </c>
      <c r="AL107" s="42" t="str">
        <f>IF(AL106&lt;&gt;"",HLOOKUP(AL106,[1]PCCM!$G$4:$BA$83,VLOOKUP(AL$3,[1]PCCM!$B$6:$C$83,2,0),0),"")</f>
        <v/>
      </c>
      <c r="AM107" s="42" t="str">
        <f>IF(AM106&lt;&gt;"",HLOOKUP(AM106,[1]PCCM!$G$4:$BA$83,VLOOKUP(AM$3,[1]PCCM!$B$6:$C$83,2,0),0),"")</f>
        <v/>
      </c>
      <c r="AN107" s="42" t="str">
        <f>IF(AN106&lt;&gt;"",HLOOKUP(AN106,[1]PCCM!$G$4:$BA$83,VLOOKUP(AN$3,[1]PCCM!$B$6:$C$83,2,0),0),"")</f>
        <v/>
      </c>
      <c r="AO107" s="42" t="str">
        <f>IF(AO106&lt;&gt;"",HLOOKUP(AO106,[1]PCCM!$G$4:$BA$83,VLOOKUP(AO$3,[1]PCCM!$B$6:$C$83,2,0),0),"")</f>
        <v/>
      </c>
      <c r="AP107" s="42" t="str">
        <f>IF(AP106&lt;&gt;"",HLOOKUP(AP106,[1]PCCM!$G$4:$BA$83,VLOOKUP(AP$3,[1]PCCM!$B$6:$C$83,2,0),0),"")</f>
        <v/>
      </c>
      <c r="AQ107" s="42" t="str">
        <f>IF(AQ106&lt;&gt;"",HLOOKUP(AQ106,[1]PCCM!$G$4:$BA$83,VLOOKUP(AQ$3,[1]PCCM!$B$6:$C$83,2,0),0),"")</f>
        <v/>
      </c>
      <c r="AR107" s="42" t="str">
        <f>IF(AR106&lt;&gt;"",HLOOKUP(AR106,[1]PCCM!$G$4:$BA$83,VLOOKUP(AR$3,[1]PCCM!$B$6:$C$83,2,0),0),"")</f>
        <v/>
      </c>
      <c r="AS107" s="42" t="str">
        <f>IF(AS106&lt;&gt;"",HLOOKUP(AS106,[1]PCCM!$G$4:$BA$83,VLOOKUP(AS$3,[1]PCCM!$B$6:$C$83,2,0),0),"")</f>
        <v/>
      </c>
      <c r="AT107" s="42" t="str">
        <f>IF(AT106&lt;&gt;"",HLOOKUP(AT106,[1]PCCM!$G$4:$BA$83,VLOOKUP(AT$3,[1]PCCM!$B$6:$C$83,2,0),0),"")</f>
        <v/>
      </c>
      <c r="AU107" s="42" t="str">
        <f>IF(AU106&lt;&gt;"",HLOOKUP(AU106,[1]PCCM!$G$4:$BA$83,VLOOKUP(AU$3,[1]PCCM!$B$6:$C$83,2,0),0),"")</f>
        <v/>
      </c>
      <c r="AV107" s="42" t="str">
        <f>IF(AV106&lt;&gt;"",HLOOKUP(AV106,[1]PCCM!$G$4:$BA$83,VLOOKUP(AV$3,[1]PCCM!$B$6:$C$83,2,0),0),"")</f>
        <v/>
      </c>
      <c r="AW107" s="109">
        <v>95</v>
      </c>
      <c r="AX107" s="45"/>
      <c r="AY107" s="37"/>
      <c r="AZ107" s="37">
        <f t="shared" si="46"/>
        <v>0</v>
      </c>
      <c r="BA107" s="37">
        <f t="shared" si="43"/>
        <v>0</v>
      </c>
      <c r="BB107" s="37">
        <f t="shared" si="43"/>
        <v>0</v>
      </c>
      <c r="BC107" s="37">
        <f t="shared" si="43"/>
        <v>0</v>
      </c>
      <c r="BD107" s="37">
        <f t="shared" si="43"/>
        <v>0</v>
      </c>
      <c r="BE107" s="37">
        <f t="shared" si="43"/>
        <v>1</v>
      </c>
      <c r="BF107" s="37">
        <f t="shared" si="43"/>
        <v>1</v>
      </c>
      <c r="BG107" s="37">
        <f t="shared" si="43"/>
        <v>1</v>
      </c>
      <c r="BH107" s="37">
        <f t="shared" si="43"/>
        <v>1</v>
      </c>
      <c r="BI107" s="37">
        <f t="shared" si="43"/>
        <v>1</v>
      </c>
      <c r="BJ107" s="37">
        <f t="shared" si="43"/>
        <v>1</v>
      </c>
      <c r="BK107" s="37">
        <f t="shared" si="43"/>
        <v>1</v>
      </c>
      <c r="BL107" s="37">
        <f t="shared" si="43"/>
        <v>1</v>
      </c>
      <c r="BM107" s="37">
        <f t="shared" si="43"/>
        <v>1</v>
      </c>
      <c r="BN107" s="37">
        <f t="shared" si="43"/>
        <v>1</v>
      </c>
      <c r="BO107" s="37">
        <f t="shared" si="43"/>
        <v>0</v>
      </c>
      <c r="BP107" s="37">
        <f t="shared" si="43"/>
        <v>0</v>
      </c>
      <c r="BQ107" s="37">
        <f t="shared" si="44"/>
        <v>0</v>
      </c>
      <c r="BR107" s="37">
        <f t="shared" si="44"/>
        <v>1</v>
      </c>
      <c r="BS107" s="37">
        <f t="shared" si="44"/>
        <v>0</v>
      </c>
      <c r="BT107" s="37">
        <f t="shared" si="44"/>
        <v>0</v>
      </c>
      <c r="BU107" s="37">
        <f t="shared" si="44"/>
        <v>0</v>
      </c>
      <c r="BV107" s="37">
        <f t="shared" si="44"/>
        <v>0</v>
      </c>
      <c r="BW107" s="37">
        <f t="shared" si="44"/>
        <v>0</v>
      </c>
      <c r="BX107" s="37">
        <f t="shared" si="44"/>
        <v>0</v>
      </c>
      <c r="BY107" s="37">
        <f t="shared" si="44"/>
        <v>0</v>
      </c>
      <c r="BZ107" s="37">
        <f t="shared" si="44"/>
        <v>0</v>
      </c>
      <c r="CA107" s="37">
        <f t="shared" si="44"/>
        <v>0</v>
      </c>
      <c r="CB107" s="37">
        <f t="shared" si="44"/>
        <v>0</v>
      </c>
      <c r="CC107" s="37">
        <f t="shared" si="44"/>
        <v>0</v>
      </c>
      <c r="CD107" s="37">
        <f t="shared" si="44"/>
        <v>0</v>
      </c>
      <c r="CE107" s="37">
        <f t="shared" si="44"/>
        <v>0</v>
      </c>
      <c r="CF107" s="37">
        <f t="shared" si="44"/>
        <v>0</v>
      </c>
      <c r="CG107" s="37">
        <f t="shared" si="45"/>
        <v>0</v>
      </c>
      <c r="CH107" s="37">
        <f t="shared" si="45"/>
        <v>0</v>
      </c>
      <c r="CI107" s="37">
        <f t="shared" si="45"/>
        <v>0</v>
      </c>
      <c r="CJ107" s="37">
        <f t="shared" si="45"/>
        <v>0</v>
      </c>
      <c r="CK107" s="37">
        <f t="shared" si="45"/>
        <v>0</v>
      </c>
      <c r="CL107" s="37">
        <f t="shared" si="45"/>
        <v>0</v>
      </c>
      <c r="CM107" s="37">
        <f t="shared" si="45"/>
        <v>0</v>
      </c>
      <c r="CN107" s="37">
        <f t="shared" si="45"/>
        <v>0</v>
      </c>
      <c r="CO107" s="37">
        <f t="shared" si="45"/>
        <v>0</v>
      </c>
      <c r="CP107" s="37">
        <f t="shared" si="45"/>
        <v>0</v>
      </c>
      <c r="CQ107" s="37">
        <f t="shared" si="45"/>
        <v>0</v>
      </c>
      <c r="CR107" s="37">
        <f t="shared" si="45"/>
        <v>0</v>
      </c>
    </row>
    <row r="108" spans="1:96" ht="13.5" customHeight="1">
      <c r="A108" s="51" t="s">
        <v>40</v>
      </c>
      <c r="B108" s="124">
        <v>1</v>
      </c>
      <c r="C108" s="127">
        <v>91</v>
      </c>
      <c r="D108" s="53"/>
      <c r="E108" s="54"/>
      <c r="F108" s="54"/>
      <c r="G108" s="54"/>
      <c r="H108" s="55"/>
      <c r="I108" s="53" t="s">
        <v>28</v>
      </c>
      <c r="J108" s="54" t="s">
        <v>27</v>
      </c>
      <c r="K108" s="54" t="s">
        <v>27</v>
      </c>
      <c r="L108" s="54" t="s">
        <v>30</v>
      </c>
      <c r="M108" s="55" t="s">
        <v>52</v>
      </c>
      <c r="N108" s="53" t="s">
        <v>27</v>
      </c>
      <c r="O108" s="54" t="s">
        <v>35</v>
      </c>
      <c r="P108" s="54" t="s">
        <v>29</v>
      </c>
      <c r="Q108" s="54" t="s">
        <v>37</v>
      </c>
      <c r="R108" s="55" t="s">
        <v>33</v>
      </c>
      <c r="S108" s="53"/>
      <c r="T108" s="54"/>
      <c r="U108" s="54"/>
      <c r="V108" s="55"/>
      <c r="W108" s="53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125"/>
      <c r="AV108" s="125"/>
      <c r="AW108" s="114">
        <v>96</v>
      </c>
      <c r="AX108" s="45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</row>
    <row r="109" spans="1:96" ht="12.6" customHeight="1">
      <c r="A109" s="38"/>
      <c r="B109" s="120"/>
      <c r="C109" s="117">
        <v>92</v>
      </c>
      <c r="D109" s="41" t="s">
        <v>62</v>
      </c>
      <c r="E109" s="42" t="s">
        <v>62</v>
      </c>
      <c r="F109" s="42" t="s">
        <v>62</v>
      </c>
      <c r="G109" s="42" t="s">
        <v>62</v>
      </c>
      <c r="H109" s="43" t="s">
        <v>62</v>
      </c>
      <c r="I109" s="41" t="s">
        <v>84</v>
      </c>
      <c r="J109" s="42" t="s">
        <v>72</v>
      </c>
      <c r="K109" s="42" t="s">
        <v>90</v>
      </c>
      <c r="L109" s="42" t="s">
        <v>77</v>
      </c>
      <c r="M109" s="43" t="s">
        <v>98</v>
      </c>
      <c r="N109" s="41" t="s">
        <v>58</v>
      </c>
      <c r="O109" s="42" t="s">
        <v>79</v>
      </c>
      <c r="P109" s="42" t="s">
        <v>86</v>
      </c>
      <c r="Q109" s="42" t="s">
        <v>60</v>
      </c>
      <c r="R109" s="43" t="s">
        <v>95</v>
      </c>
      <c r="S109" s="41" t="s">
        <v>62</v>
      </c>
      <c r="T109" s="42" t="s">
        <v>62</v>
      </c>
      <c r="U109" s="42" t="s">
        <v>62</v>
      </c>
      <c r="V109" s="43" t="s">
        <v>62</v>
      </c>
      <c r="W109" s="41" t="str">
        <f>IF(W108&lt;&gt;"",HLOOKUP(W108,[1]PCCM!$G$4:$BA$83,VLOOKUP(W$3,[1]PCCM!$B$6:$C$83,2,0),0),"")</f>
        <v/>
      </c>
      <c r="X109" s="42" t="str">
        <f>IF(X108&lt;&gt;"",HLOOKUP(X108,[1]PCCM!$G$4:$BA$83,VLOOKUP(X$3,[1]PCCM!$B$6:$C$83,2,0),0),"")</f>
        <v/>
      </c>
      <c r="Y109" s="42" t="str">
        <f>IF(Y108&lt;&gt;"",HLOOKUP(Y108,[1]PCCM!$G$4:$BA$83,VLOOKUP(Y$3,[1]PCCM!$B$6:$C$83,2,0),0),"")</f>
        <v/>
      </c>
      <c r="Z109" s="42" t="str">
        <f>IF(Z108&lt;&gt;"",HLOOKUP(Z108,[1]PCCM!$G$4:$BA$83,VLOOKUP(Z$3,[1]PCCM!$B$6:$C$83,2,0),0),"")</f>
        <v/>
      </c>
      <c r="AA109" s="42" t="str">
        <f>IF(AA108&lt;&gt;"",HLOOKUP(AA108,[1]PCCM!$G$4:$BA$83,VLOOKUP(AA$3,[1]PCCM!$B$6:$C$83,2,0),0),"")</f>
        <v/>
      </c>
      <c r="AB109" s="42" t="str">
        <f>IF(AB108&lt;&gt;"",HLOOKUP(AB108,[1]PCCM!$G$4:$BA$83,VLOOKUP(AB$3,[1]PCCM!$B$6:$C$83,2,0),0),"")</f>
        <v/>
      </c>
      <c r="AC109" s="42" t="str">
        <f>IF(AC108&lt;&gt;"",HLOOKUP(AC108,[1]PCCM!$G$4:$BA$83,VLOOKUP(AC$3,[1]PCCM!$B$6:$C$83,2,0),0),"")</f>
        <v/>
      </c>
      <c r="AD109" s="42" t="str">
        <f>IF(AD108&lt;&gt;"",HLOOKUP(AD108,[1]PCCM!$G$4:$BA$83,VLOOKUP(AD$3,[1]PCCM!$B$6:$C$83,2,0),0),"")</f>
        <v/>
      </c>
      <c r="AE109" s="42" t="str">
        <f>IF(AE108&lt;&gt;"",HLOOKUP(AE108,[1]PCCM!$G$4:$BA$83,VLOOKUP(AE$3,[1]PCCM!$B$6:$C$83,2,0),0),"")</f>
        <v/>
      </c>
      <c r="AF109" s="42" t="str">
        <f>IF(AF108&lt;&gt;"",HLOOKUP(AF108,[1]PCCM!$G$4:$BA$83,VLOOKUP(AF$3,[1]PCCM!$B$6:$C$83,2,0),0),"")</f>
        <v/>
      </c>
      <c r="AG109" s="42" t="str">
        <f>IF(AG108&lt;&gt;"",HLOOKUP(AG108,[1]PCCM!$G$4:$BA$83,VLOOKUP(AG$3,[1]PCCM!$B$6:$C$83,2,0),0),"")</f>
        <v/>
      </c>
      <c r="AH109" s="42" t="str">
        <f>IF(AH108&lt;&gt;"",HLOOKUP(AH108,[1]PCCM!$G$4:$BA$83,VLOOKUP(AH$3,[1]PCCM!$B$6:$C$83,2,0),0),"")</f>
        <v/>
      </c>
      <c r="AI109" s="42" t="str">
        <f>IF(AI108&lt;&gt;"",HLOOKUP(AI108,[1]PCCM!$G$4:$BA$83,VLOOKUP(AI$3,[1]PCCM!$B$6:$C$83,2,0),0),"")</f>
        <v/>
      </c>
      <c r="AJ109" s="42" t="str">
        <f>IF(AJ108&lt;&gt;"",HLOOKUP(AJ108,[1]PCCM!$G$4:$BA$83,VLOOKUP(AJ$3,[1]PCCM!$B$6:$C$83,2,0),0),"")</f>
        <v/>
      </c>
      <c r="AK109" s="42" t="str">
        <f>IF(AK108&lt;&gt;"",HLOOKUP(AK108,[1]PCCM!$G$4:$BA$83,VLOOKUP(AK$3,[1]PCCM!$B$6:$C$83,2,0),0),"")</f>
        <v/>
      </c>
      <c r="AL109" s="42" t="str">
        <f>IF(AL108&lt;&gt;"",HLOOKUP(AL108,[1]PCCM!$G$4:$BA$83,VLOOKUP(AL$3,[1]PCCM!$B$6:$C$83,2,0),0),"")</f>
        <v/>
      </c>
      <c r="AM109" s="42" t="str">
        <f>IF(AM108&lt;&gt;"",HLOOKUP(AM108,[1]PCCM!$G$4:$BA$83,VLOOKUP(AM$3,[1]PCCM!$B$6:$C$83,2,0),0),"")</f>
        <v/>
      </c>
      <c r="AN109" s="42" t="str">
        <f>IF(AN108&lt;&gt;"",HLOOKUP(AN108,[1]PCCM!$G$4:$BA$83,VLOOKUP(AN$3,[1]PCCM!$B$6:$C$83,2,0),0),"")</f>
        <v/>
      </c>
      <c r="AO109" s="42" t="str">
        <f>IF(AO108&lt;&gt;"",HLOOKUP(AO108,[1]PCCM!$G$4:$BA$83,VLOOKUP(AO$3,[1]PCCM!$B$6:$C$83,2,0),0),"")</f>
        <v/>
      </c>
      <c r="AP109" s="42" t="str">
        <f>IF(AP108&lt;&gt;"",HLOOKUP(AP108,[1]PCCM!$G$4:$BA$83,VLOOKUP(AP$3,[1]PCCM!$B$6:$C$83,2,0),0),"")</f>
        <v/>
      </c>
      <c r="AQ109" s="42" t="str">
        <f>IF(AQ108&lt;&gt;"",HLOOKUP(AQ108,[1]PCCM!$G$4:$BA$83,VLOOKUP(AQ$3,[1]PCCM!$B$6:$C$83,2,0),0),"")</f>
        <v/>
      </c>
      <c r="AR109" s="42" t="str">
        <f>IF(AR108&lt;&gt;"",HLOOKUP(AR108,[1]PCCM!$G$4:$BA$83,VLOOKUP(AR$3,[1]PCCM!$B$6:$C$83,2,0),0),"")</f>
        <v/>
      </c>
      <c r="AS109" s="42" t="str">
        <f>IF(AS108&lt;&gt;"",HLOOKUP(AS108,[1]PCCM!$G$4:$BA$83,VLOOKUP(AS$3,[1]PCCM!$B$6:$C$83,2,0),0),"")</f>
        <v/>
      </c>
      <c r="AT109" s="42" t="str">
        <f>IF(AT108&lt;&gt;"",HLOOKUP(AT108,[1]PCCM!$G$4:$BA$83,VLOOKUP(AT$3,[1]PCCM!$B$6:$C$83,2,0),0),"")</f>
        <v/>
      </c>
      <c r="AU109" s="42" t="str">
        <f>IF(AU108&lt;&gt;"",HLOOKUP(AU108,[1]PCCM!$G$4:$BA$83,VLOOKUP(AU$3,[1]PCCM!$B$6:$C$83,2,0),0),"")</f>
        <v/>
      </c>
      <c r="AV109" s="42" t="str">
        <f>IF(AV108&lt;&gt;"",HLOOKUP(AV108,[1]PCCM!$G$4:$BA$83,VLOOKUP(AV$3,[1]PCCM!$B$6:$C$83,2,0),0),"")</f>
        <v/>
      </c>
      <c r="AW109" s="109">
        <v>97</v>
      </c>
      <c r="AX109" s="45"/>
      <c r="AY109" s="37"/>
      <c r="AZ109" s="37">
        <f t="shared" si="46"/>
        <v>0</v>
      </c>
      <c r="BA109" s="37">
        <f t="shared" si="43"/>
        <v>0</v>
      </c>
      <c r="BB109" s="37">
        <f t="shared" si="43"/>
        <v>0</v>
      </c>
      <c r="BC109" s="37">
        <f t="shared" si="43"/>
        <v>0</v>
      </c>
      <c r="BD109" s="37">
        <f t="shared" si="43"/>
        <v>0</v>
      </c>
      <c r="BE109" s="37">
        <f t="shared" si="43"/>
        <v>1</v>
      </c>
      <c r="BF109" s="37">
        <f t="shared" si="43"/>
        <v>1</v>
      </c>
      <c r="BG109" s="37">
        <f t="shared" si="43"/>
        <v>1</v>
      </c>
      <c r="BH109" s="37">
        <f t="shared" si="43"/>
        <v>1</v>
      </c>
      <c r="BI109" s="37">
        <f t="shared" si="43"/>
        <v>1</v>
      </c>
      <c r="BJ109" s="37">
        <f t="shared" si="43"/>
        <v>1</v>
      </c>
      <c r="BK109" s="37">
        <f t="shared" si="43"/>
        <v>1</v>
      </c>
      <c r="BL109" s="37">
        <f t="shared" si="43"/>
        <v>1</v>
      </c>
      <c r="BM109" s="37">
        <f t="shared" si="43"/>
        <v>1</v>
      </c>
      <c r="BN109" s="37">
        <f t="shared" si="43"/>
        <v>1</v>
      </c>
      <c r="BO109" s="37">
        <f t="shared" si="43"/>
        <v>0</v>
      </c>
      <c r="BP109" s="37">
        <f t="shared" si="43"/>
        <v>0</v>
      </c>
      <c r="BQ109" s="37">
        <f t="shared" si="44"/>
        <v>0</v>
      </c>
      <c r="BR109" s="37">
        <f t="shared" si="44"/>
        <v>0</v>
      </c>
      <c r="BS109" s="37">
        <f t="shared" si="44"/>
        <v>0</v>
      </c>
      <c r="BT109" s="37">
        <f t="shared" si="44"/>
        <v>0</v>
      </c>
      <c r="BU109" s="37">
        <f t="shared" si="44"/>
        <v>0</v>
      </c>
      <c r="BV109" s="37">
        <f t="shared" si="44"/>
        <v>0</v>
      </c>
      <c r="BW109" s="37">
        <f t="shared" si="44"/>
        <v>0</v>
      </c>
      <c r="BX109" s="37">
        <f t="shared" si="44"/>
        <v>0</v>
      </c>
      <c r="BY109" s="37">
        <f t="shared" si="44"/>
        <v>0</v>
      </c>
      <c r="BZ109" s="37">
        <f t="shared" si="44"/>
        <v>0</v>
      </c>
      <c r="CA109" s="37">
        <f t="shared" si="44"/>
        <v>0</v>
      </c>
      <c r="CB109" s="37">
        <f t="shared" si="44"/>
        <v>0</v>
      </c>
      <c r="CC109" s="37">
        <f t="shared" si="44"/>
        <v>0</v>
      </c>
      <c r="CD109" s="37">
        <f t="shared" si="44"/>
        <v>0</v>
      </c>
      <c r="CE109" s="37">
        <f t="shared" si="44"/>
        <v>0</v>
      </c>
      <c r="CF109" s="37">
        <f t="shared" si="44"/>
        <v>0</v>
      </c>
      <c r="CG109" s="37">
        <f t="shared" si="45"/>
        <v>0</v>
      </c>
      <c r="CH109" s="37">
        <f t="shared" si="45"/>
        <v>0</v>
      </c>
      <c r="CI109" s="37">
        <f t="shared" si="45"/>
        <v>0</v>
      </c>
      <c r="CJ109" s="37">
        <f t="shared" si="45"/>
        <v>0</v>
      </c>
      <c r="CK109" s="37">
        <f t="shared" si="45"/>
        <v>0</v>
      </c>
      <c r="CL109" s="37">
        <f t="shared" si="45"/>
        <v>0</v>
      </c>
      <c r="CM109" s="37">
        <f t="shared" si="45"/>
        <v>0</v>
      </c>
      <c r="CN109" s="37">
        <f t="shared" si="45"/>
        <v>0</v>
      </c>
      <c r="CO109" s="37">
        <f t="shared" si="45"/>
        <v>0</v>
      </c>
      <c r="CP109" s="37">
        <f t="shared" si="45"/>
        <v>0</v>
      </c>
      <c r="CQ109" s="37">
        <f t="shared" si="45"/>
        <v>0</v>
      </c>
      <c r="CR109" s="37">
        <f t="shared" si="45"/>
        <v>0</v>
      </c>
    </row>
    <row r="110" spans="1:96" ht="13.5" customHeight="1">
      <c r="A110" s="38"/>
      <c r="B110" s="118">
        <v>2</v>
      </c>
      <c r="C110" s="117">
        <v>93</v>
      </c>
      <c r="D110" s="32" t="s">
        <v>38</v>
      </c>
      <c r="E110" s="33" t="s">
        <v>52</v>
      </c>
      <c r="F110" s="33" t="s">
        <v>53</v>
      </c>
      <c r="G110" s="33" t="s">
        <v>53</v>
      </c>
      <c r="H110" s="31" t="s">
        <v>54</v>
      </c>
      <c r="I110" s="32" t="s">
        <v>30</v>
      </c>
      <c r="J110" s="33" t="s">
        <v>34</v>
      </c>
      <c r="K110" s="33" t="s">
        <v>38</v>
      </c>
      <c r="L110" s="33" t="s">
        <v>28</v>
      </c>
      <c r="M110" s="31" t="s">
        <v>32</v>
      </c>
      <c r="N110" s="32" t="s">
        <v>30</v>
      </c>
      <c r="O110" s="33" t="s">
        <v>30</v>
      </c>
      <c r="P110" s="33" t="s">
        <v>29</v>
      </c>
      <c r="Q110" s="33" t="s">
        <v>27</v>
      </c>
      <c r="R110" s="31" t="s">
        <v>27</v>
      </c>
      <c r="S110" s="32"/>
      <c r="T110" s="33"/>
      <c r="U110" s="33"/>
      <c r="V110" s="31"/>
      <c r="W110" s="32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119"/>
      <c r="AV110" s="119"/>
      <c r="AW110" s="114">
        <v>98</v>
      </c>
      <c r="AX110" s="45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</row>
    <row r="111" spans="1:96" ht="12.6" customHeight="1">
      <c r="A111" s="38"/>
      <c r="B111" s="120"/>
      <c r="C111" s="117">
        <v>94</v>
      </c>
      <c r="D111" s="41" t="s">
        <v>77</v>
      </c>
      <c r="E111" s="42" t="s">
        <v>98</v>
      </c>
      <c r="F111" s="42" t="s">
        <v>58</v>
      </c>
      <c r="G111" s="42" t="s">
        <v>87</v>
      </c>
      <c r="H111" s="43" t="s">
        <v>82</v>
      </c>
      <c r="I111" s="41" t="s">
        <v>85</v>
      </c>
      <c r="J111" s="42" t="s">
        <v>81</v>
      </c>
      <c r="K111" s="42" t="s">
        <v>95</v>
      </c>
      <c r="L111" s="42" t="s">
        <v>84</v>
      </c>
      <c r="M111" s="43" t="s">
        <v>99</v>
      </c>
      <c r="N111" s="41" t="s">
        <v>76</v>
      </c>
      <c r="O111" s="42" t="s">
        <v>88</v>
      </c>
      <c r="P111" s="42" t="s">
        <v>86</v>
      </c>
      <c r="Q111" s="42" t="s">
        <v>90</v>
      </c>
      <c r="R111" s="43" t="s">
        <v>72</v>
      </c>
      <c r="S111" s="41" t="s">
        <v>62</v>
      </c>
      <c r="T111" s="42" t="s">
        <v>62</v>
      </c>
      <c r="U111" s="42" t="s">
        <v>62</v>
      </c>
      <c r="V111" s="43" t="s">
        <v>62</v>
      </c>
      <c r="W111" s="41" t="str">
        <f>IF(W110&lt;&gt;"",HLOOKUP(W110,[1]PCCM!$G$4:$BA$83,VLOOKUP(W$3,[1]PCCM!$B$6:$C$83,2,0),0),"")</f>
        <v/>
      </c>
      <c r="X111" s="42" t="str">
        <f>IF(X110&lt;&gt;"",HLOOKUP(X110,[1]PCCM!$G$4:$BA$83,VLOOKUP(X$3,[1]PCCM!$B$6:$C$83,2,0),0),"")</f>
        <v/>
      </c>
      <c r="Y111" s="42" t="str">
        <f>IF(Y110&lt;&gt;"",HLOOKUP(Y110,[1]PCCM!$G$4:$BA$83,VLOOKUP(Y$3,[1]PCCM!$B$6:$C$83,2,0),0),"")</f>
        <v/>
      </c>
      <c r="Z111" s="42" t="str">
        <f>IF(Z110&lt;&gt;"",HLOOKUP(Z110,[1]PCCM!$G$4:$BA$83,VLOOKUP(Z$3,[1]PCCM!$B$6:$C$83,2,0),0),"")</f>
        <v/>
      </c>
      <c r="AA111" s="42" t="str">
        <f>IF(AA110&lt;&gt;"",HLOOKUP(AA110,[1]PCCM!$G$4:$BA$83,VLOOKUP(AA$3,[1]PCCM!$B$6:$C$83,2,0),0),"")</f>
        <v/>
      </c>
      <c r="AB111" s="42" t="str">
        <f>IF(AB110&lt;&gt;"",HLOOKUP(AB110,[1]PCCM!$G$4:$BA$83,VLOOKUP(AB$3,[1]PCCM!$B$6:$C$83,2,0),0),"")</f>
        <v/>
      </c>
      <c r="AC111" s="42" t="str">
        <f>IF(AC110&lt;&gt;"",HLOOKUP(AC110,[1]PCCM!$G$4:$BA$83,VLOOKUP(AC$3,[1]PCCM!$B$6:$C$83,2,0),0),"")</f>
        <v/>
      </c>
      <c r="AD111" s="42" t="str">
        <f>IF(AD110&lt;&gt;"",HLOOKUP(AD110,[1]PCCM!$G$4:$BA$83,VLOOKUP(AD$3,[1]PCCM!$B$6:$C$83,2,0),0),"")</f>
        <v/>
      </c>
      <c r="AE111" s="42" t="str">
        <f>IF(AE110&lt;&gt;"",HLOOKUP(AE110,[1]PCCM!$G$4:$BA$83,VLOOKUP(AE$3,[1]PCCM!$B$6:$C$83,2,0),0),"")</f>
        <v/>
      </c>
      <c r="AF111" s="42" t="str">
        <f>IF(AF110&lt;&gt;"",HLOOKUP(AF110,[1]PCCM!$G$4:$BA$83,VLOOKUP(AF$3,[1]PCCM!$B$6:$C$83,2,0),0),"")</f>
        <v/>
      </c>
      <c r="AG111" s="42" t="str">
        <f>IF(AG110&lt;&gt;"",HLOOKUP(AG110,[1]PCCM!$G$4:$BA$83,VLOOKUP(AG$3,[1]PCCM!$B$6:$C$83,2,0),0),"")</f>
        <v/>
      </c>
      <c r="AH111" s="42" t="str">
        <f>IF(AH110&lt;&gt;"",HLOOKUP(AH110,[1]PCCM!$G$4:$BA$83,VLOOKUP(AH$3,[1]PCCM!$B$6:$C$83,2,0),0),"")</f>
        <v/>
      </c>
      <c r="AI111" s="42" t="str">
        <f>IF(AI110&lt;&gt;"",HLOOKUP(AI110,[1]PCCM!$G$4:$BA$83,VLOOKUP(AI$3,[1]PCCM!$B$6:$C$83,2,0),0),"")</f>
        <v/>
      </c>
      <c r="AJ111" s="42" t="str">
        <f>IF(AJ110&lt;&gt;"",HLOOKUP(AJ110,[1]PCCM!$G$4:$BA$83,VLOOKUP(AJ$3,[1]PCCM!$B$6:$C$83,2,0),0),"")</f>
        <v/>
      </c>
      <c r="AK111" s="42" t="str">
        <f>IF(AK110&lt;&gt;"",HLOOKUP(AK110,[1]PCCM!$G$4:$BA$83,VLOOKUP(AK$3,[1]PCCM!$B$6:$C$83,2,0),0),"")</f>
        <v/>
      </c>
      <c r="AL111" s="42" t="str">
        <f>IF(AL110&lt;&gt;"",HLOOKUP(AL110,[1]PCCM!$G$4:$BA$83,VLOOKUP(AL$3,[1]PCCM!$B$6:$C$83,2,0),0),"")</f>
        <v/>
      </c>
      <c r="AM111" s="42" t="str">
        <f>IF(AM110&lt;&gt;"",HLOOKUP(AM110,[1]PCCM!$G$4:$BA$83,VLOOKUP(AM$3,[1]PCCM!$B$6:$C$83,2,0),0),"")</f>
        <v/>
      </c>
      <c r="AN111" s="42" t="str">
        <f>IF(AN110&lt;&gt;"",HLOOKUP(AN110,[1]PCCM!$G$4:$BA$83,VLOOKUP(AN$3,[1]PCCM!$B$6:$C$83,2,0),0),"")</f>
        <v/>
      </c>
      <c r="AO111" s="42" t="str">
        <f>IF(AO110&lt;&gt;"",HLOOKUP(AO110,[1]PCCM!$G$4:$BA$83,VLOOKUP(AO$3,[1]PCCM!$B$6:$C$83,2,0),0),"")</f>
        <v/>
      </c>
      <c r="AP111" s="42" t="str">
        <f>IF(AP110&lt;&gt;"",HLOOKUP(AP110,[1]PCCM!$G$4:$BA$83,VLOOKUP(AP$3,[1]PCCM!$B$6:$C$83,2,0),0),"")</f>
        <v/>
      </c>
      <c r="AQ111" s="42" t="str">
        <f>IF(AQ110&lt;&gt;"",HLOOKUP(AQ110,[1]PCCM!$G$4:$BA$83,VLOOKUP(AQ$3,[1]PCCM!$B$6:$C$83,2,0),0),"")</f>
        <v/>
      </c>
      <c r="AR111" s="42" t="str">
        <f>IF(AR110&lt;&gt;"",HLOOKUP(AR110,[1]PCCM!$G$4:$BA$83,VLOOKUP(AR$3,[1]PCCM!$B$6:$C$83,2,0),0),"")</f>
        <v/>
      </c>
      <c r="AS111" s="42" t="str">
        <f>IF(AS110&lt;&gt;"",HLOOKUP(AS110,[1]PCCM!$G$4:$BA$83,VLOOKUP(AS$3,[1]PCCM!$B$6:$C$83,2,0),0),"")</f>
        <v/>
      </c>
      <c r="AT111" s="42" t="str">
        <f>IF(AT110&lt;&gt;"",HLOOKUP(AT110,[1]PCCM!$G$4:$BA$83,VLOOKUP(AT$3,[1]PCCM!$B$6:$C$83,2,0),0),"")</f>
        <v/>
      </c>
      <c r="AU111" s="42" t="str">
        <f>IF(AU110&lt;&gt;"",HLOOKUP(AU110,[1]PCCM!$G$4:$BA$83,VLOOKUP(AU$3,[1]PCCM!$B$6:$C$83,2,0),0),"")</f>
        <v/>
      </c>
      <c r="AV111" s="42" t="str">
        <f>IF(AV110&lt;&gt;"",HLOOKUP(AV110,[1]PCCM!$G$4:$BA$83,VLOOKUP(AV$3,[1]PCCM!$B$6:$C$83,2,0),0),"")</f>
        <v/>
      </c>
      <c r="AW111" s="109">
        <v>99</v>
      </c>
      <c r="AX111" s="45"/>
      <c r="AY111" s="37"/>
      <c r="AZ111" s="37">
        <f t="shared" si="46"/>
        <v>1</v>
      </c>
      <c r="BA111" s="37">
        <f t="shared" si="43"/>
        <v>1</v>
      </c>
      <c r="BB111" s="37">
        <f t="shared" si="43"/>
        <v>1</v>
      </c>
      <c r="BC111" s="37">
        <f t="shared" si="43"/>
        <v>1</v>
      </c>
      <c r="BD111" s="37">
        <f t="shared" si="43"/>
        <v>1</v>
      </c>
      <c r="BE111" s="37">
        <f t="shared" si="43"/>
        <v>1</v>
      </c>
      <c r="BF111" s="37">
        <f t="shared" si="43"/>
        <v>1</v>
      </c>
      <c r="BG111" s="37">
        <f t="shared" si="43"/>
        <v>1</v>
      </c>
      <c r="BH111" s="37">
        <f t="shared" si="43"/>
        <v>1</v>
      </c>
      <c r="BI111" s="37">
        <f t="shared" si="43"/>
        <v>1</v>
      </c>
      <c r="BJ111" s="37">
        <f t="shared" si="43"/>
        <v>1</v>
      </c>
      <c r="BK111" s="37">
        <f t="shared" si="43"/>
        <v>1</v>
      </c>
      <c r="BL111" s="37">
        <f t="shared" si="43"/>
        <v>1</v>
      </c>
      <c r="BM111" s="37">
        <f t="shared" si="43"/>
        <v>1</v>
      </c>
      <c r="BN111" s="37">
        <f t="shared" si="43"/>
        <v>1</v>
      </c>
      <c r="BO111" s="37">
        <f t="shared" si="43"/>
        <v>0</v>
      </c>
      <c r="BP111" s="37">
        <f t="shared" si="43"/>
        <v>0</v>
      </c>
      <c r="BQ111" s="37">
        <f t="shared" si="44"/>
        <v>0</v>
      </c>
      <c r="BR111" s="37">
        <f t="shared" si="44"/>
        <v>0</v>
      </c>
      <c r="BS111" s="37">
        <f t="shared" si="44"/>
        <v>0</v>
      </c>
      <c r="BT111" s="37">
        <f t="shared" si="44"/>
        <v>0</v>
      </c>
      <c r="BU111" s="37">
        <f t="shared" si="44"/>
        <v>0</v>
      </c>
      <c r="BV111" s="37">
        <f t="shared" si="44"/>
        <v>0</v>
      </c>
      <c r="BW111" s="37">
        <f t="shared" si="44"/>
        <v>0</v>
      </c>
      <c r="BX111" s="37">
        <f t="shared" si="44"/>
        <v>0</v>
      </c>
      <c r="BY111" s="37">
        <f t="shared" si="44"/>
        <v>0</v>
      </c>
      <c r="BZ111" s="37">
        <f t="shared" si="44"/>
        <v>0</v>
      </c>
      <c r="CA111" s="37">
        <f t="shared" si="44"/>
        <v>0</v>
      </c>
      <c r="CB111" s="37">
        <f t="shared" si="44"/>
        <v>0</v>
      </c>
      <c r="CC111" s="37">
        <f t="shared" si="44"/>
        <v>0</v>
      </c>
      <c r="CD111" s="37">
        <f t="shared" si="44"/>
        <v>0</v>
      </c>
      <c r="CE111" s="37">
        <f t="shared" si="44"/>
        <v>0</v>
      </c>
      <c r="CF111" s="37">
        <f t="shared" si="44"/>
        <v>0</v>
      </c>
      <c r="CG111" s="37">
        <f t="shared" si="45"/>
        <v>0</v>
      </c>
      <c r="CH111" s="37">
        <f t="shared" si="45"/>
        <v>0</v>
      </c>
      <c r="CI111" s="37">
        <f t="shared" si="45"/>
        <v>0</v>
      </c>
      <c r="CJ111" s="37">
        <f t="shared" si="45"/>
        <v>0</v>
      </c>
      <c r="CK111" s="37">
        <f t="shared" si="45"/>
        <v>0</v>
      </c>
      <c r="CL111" s="37">
        <f t="shared" si="45"/>
        <v>0</v>
      </c>
      <c r="CM111" s="37">
        <f t="shared" si="45"/>
        <v>0</v>
      </c>
      <c r="CN111" s="37">
        <f t="shared" si="45"/>
        <v>0</v>
      </c>
      <c r="CO111" s="37">
        <f t="shared" si="45"/>
        <v>0</v>
      </c>
      <c r="CP111" s="37">
        <f t="shared" si="45"/>
        <v>0</v>
      </c>
      <c r="CQ111" s="37">
        <f t="shared" si="45"/>
        <v>0</v>
      </c>
      <c r="CR111" s="37">
        <f t="shared" si="45"/>
        <v>0</v>
      </c>
    </row>
    <row r="112" spans="1:96" ht="13.5" customHeight="1">
      <c r="A112" s="38"/>
      <c r="B112" s="118">
        <v>3</v>
      </c>
      <c r="C112" s="117">
        <v>95</v>
      </c>
      <c r="D112" s="128" t="s">
        <v>53</v>
      </c>
      <c r="E112" s="129" t="s">
        <v>25</v>
      </c>
      <c r="F112" s="129" t="s">
        <v>38</v>
      </c>
      <c r="G112" s="129" t="s">
        <v>54</v>
      </c>
      <c r="H112" s="130" t="s">
        <v>52</v>
      </c>
      <c r="I112" s="128" t="s">
        <v>34</v>
      </c>
      <c r="J112" s="129" t="s">
        <v>29</v>
      </c>
      <c r="K112" s="129" t="s">
        <v>28</v>
      </c>
      <c r="L112" s="129" t="s">
        <v>38</v>
      </c>
      <c r="M112" s="31" t="s">
        <v>27</v>
      </c>
      <c r="N112" s="128" t="s">
        <v>38</v>
      </c>
      <c r="O112" s="33" t="s">
        <v>29</v>
      </c>
      <c r="P112" s="129" t="s">
        <v>26</v>
      </c>
      <c r="Q112" s="129" t="s">
        <v>32</v>
      </c>
      <c r="R112" s="31" t="s">
        <v>29</v>
      </c>
      <c r="S112" s="128"/>
      <c r="T112" s="129"/>
      <c r="U112" s="33"/>
      <c r="V112" s="130"/>
      <c r="W112" s="128"/>
      <c r="X112" s="129"/>
      <c r="Y112" s="129"/>
      <c r="Z112" s="129"/>
      <c r="AA112" s="129"/>
      <c r="AB112" s="129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119"/>
      <c r="AV112" s="119"/>
      <c r="AW112" s="114">
        <v>100</v>
      </c>
      <c r="AX112" s="45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</row>
    <row r="113" spans="1:96" ht="12.6" customHeight="1">
      <c r="A113" s="38"/>
      <c r="B113" s="120"/>
      <c r="C113" s="117">
        <v>96</v>
      </c>
      <c r="D113" s="41" t="s">
        <v>58</v>
      </c>
      <c r="E113" s="42" t="s">
        <v>61</v>
      </c>
      <c r="F113" s="42" t="s">
        <v>77</v>
      </c>
      <c r="G113" s="42" t="s">
        <v>82</v>
      </c>
      <c r="H113" s="43" t="s">
        <v>98</v>
      </c>
      <c r="I113" s="41" t="s">
        <v>81</v>
      </c>
      <c r="J113" s="42" t="s">
        <v>86</v>
      </c>
      <c r="K113" s="42" t="s">
        <v>84</v>
      </c>
      <c r="L113" s="42" t="s">
        <v>95</v>
      </c>
      <c r="M113" s="43" t="s">
        <v>90</v>
      </c>
      <c r="N113" s="41" t="s">
        <v>85</v>
      </c>
      <c r="O113" s="42" t="s">
        <v>60</v>
      </c>
      <c r="P113" s="42" t="s">
        <v>88</v>
      </c>
      <c r="Q113" s="42" t="s">
        <v>99</v>
      </c>
      <c r="R113" s="43" t="s">
        <v>91</v>
      </c>
      <c r="S113" s="41" t="s">
        <v>62</v>
      </c>
      <c r="T113" s="42" t="s">
        <v>62</v>
      </c>
      <c r="U113" s="42" t="s">
        <v>62</v>
      </c>
      <c r="V113" s="43" t="s">
        <v>62</v>
      </c>
      <c r="W113" s="41" t="str">
        <f>IF(W112&lt;&gt;"",HLOOKUP(W112,[1]PCCM!$G$4:$BA$83,VLOOKUP(W$3,[1]PCCM!$B$6:$C$83,2,0),0),"")</f>
        <v/>
      </c>
      <c r="X113" s="42" t="str">
        <f>IF(X112&lt;&gt;"",HLOOKUP(X112,[1]PCCM!$G$4:$BA$83,VLOOKUP(X$3,[1]PCCM!$B$6:$C$83,2,0),0),"")</f>
        <v/>
      </c>
      <c r="Y113" s="42" t="str">
        <f>IF(Y112&lt;&gt;"",HLOOKUP(Y112,[1]PCCM!$G$4:$BA$83,VLOOKUP(Y$3,[1]PCCM!$B$6:$C$83,2,0),0),"")</f>
        <v/>
      </c>
      <c r="Z113" s="42" t="str">
        <f>IF(Z112&lt;&gt;"",HLOOKUP(Z112,[1]PCCM!$G$4:$BA$83,VLOOKUP(Z$3,[1]PCCM!$B$6:$C$83,2,0),0),"")</f>
        <v/>
      </c>
      <c r="AA113" s="42" t="str">
        <f>IF(AA112&lt;&gt;"",HLOOKUP(AA112,[1]PCCM!$G$4:$BA$83,VLOOKUP(AA$3,[1]PCCM!$B$6:$C$83,2,0),0),"")</f>
        <v/>
      </c>
      <c r="AB113" s="42" t="str">
        <f>IF(AB112&lt;&gt;"",HLOOKUP(AB112,[1]PCCM!$G$4:$BA$83,VLOOKUP(AB$3,[1]PCCM!$B$6:$C$83,2,0),0),"")</f>
        <v/>
      </c>
      <c r="AC113" s="42" t="str">
        <f>IF(AC112&lt;&gt;"",HLOOKUP(AC112,[1]PCCM!$G$4:$BA$83,VLOOKUP(AC$3,[1]PCCM!$B$6:$C$83,2,0),0),"")</f>
        <v/>
      </c>
      <c r="AD113" s="42" t="str">
        <f>IF(AD112&lt;&gt;"",HLOOKUP(AD112,[1]PCCM!$G$4:$BA$83,VLOOKUP(AD$3,[1]PCCM!$B$6:$C$83,2,0),0),"")</f>
        <v/>
      </c>
      <c r="AE113" s="42" t="str">
        <f>IF(AE112&lt;&gt;"",HLOOKUP(AE112,[1]PCCM!$G$4:$BA$83,VLOOKUP(AE$3,[1]PCCM!$B$6:$C$83,2,0),0),"")</f>
        <v/>
      </c>
      <c r="AF113" s="42" t="str">
        <f>IF(AF112&lt;&gt;"",HLOOKUP(AF112,[1]PCCM!$G$4:$BA$83,VLOOKUP(AF$3,[1]PCCM!$B$6:$C$83,2,0),0),"")</f>
        <v/>
      </c>
      <c r="AG113" s="42" t="str">
        <f>IF(AG112&lt;&gt;"",HLOOKUP(AG112,[1]PCCM!$G$4:$BA$83,VLOOKUP(AG$3,[1]PCCM!$B$6:$C$83,2,0),0),"")</f>
        <v/>
      </c>
      <c r="AH113" s="42" t="str">
        <f>IF(AH112&lt;&gt;"",HLOOKUP(AH112,[1]PCCM!$G$4:$BA$83,VLOOKUP(AH$3,[1]PCCM!$B$6:$C$83,2,0),0),"")</f>
        <v/>
      </c>
      <c r="AI113" s="42" t="str">
        <f>IF(AI112&lt;&gt;"",HLOOKUP(AI112,[1]PCCM!$G$4:$BA$83,VLOOKUP(AI$3,[1]PCCM!$B$6:$C$83,2,0),0),"")</f>
        <v/>
      </c>
      <c r="AJ113" s="42" t="str">
        <f>IF(AJ112&lt;&gt;"",HLOOKUP(AJ112,[1]PCCM!$G$4:$BA$83,VLOOKUP(AJ$3,[1]PCCM!$B$6:$C$83,2,0),0),"")</f>
        <v/>
      </c>
      <c r="AK113" s="42" t="str">
        <f>IF(AK112&lt;&gt;"",HLOOKUP(AK112,[1]PCCM!$G$4:$BA$83,VLOOKUP(AK$3,[1]PCCM!$B$6:$C$83,2,0),0),"")</f>
        <v/>
      </c>
      <c r="AL113" s="42" t="str">
        <f>IF(AL112&lt;&gt;"",HLOOKUP(AL112,[1]PCCM!$G$4:$BA$83,VLOOKUP(AL$3,[1]PCCM!$B$6:$C$83,2,0),0),"")</f>
        <v/>
      </c>
      <c r="AM113" s="42" t="str">
        <f>IF(AM112&lt;&gt;"",HLOOKUP(AM112,[1]PCCM!$G$4:$BA$83,VLOOKUP(AM$3,[1]PCCM!$B$6:$C$83,2,0),0),"")</f>
        <v/>
      </c>
      <c r="AN113" s="42" t="str">
        <f>IF(AN112&lt;&gt;"",HLOOKUP(AN112,[1]PCCM!$G$4:$BA$83,VLOOKUP(AN$3,[1]PCCM!$B$6:$C$83,2,0),0),"")</f>
        <v/>
      </c>
      <c r="AO113" s="42" t="str">
        <f>IF(AO112&lt;&gt;"",HLOOKUP(AO112,[1]PCCM!$G$4:$BA$83,VLOOKUP(AO$3,[1]PCCM!$B$6:$C$83,2,0),0),"")</f>
        <v/>
      </c>
      <c r="AP113" s="42" t="str">
        <f>IF(AP112&lt;&gt;"",HLOOKUP(AP112,[1]PCCM!$G$4:$BA$83,VLOOKUP(AP$3,[1]PCCM!$B$6:$C$83,2,0),0),"")</f>
        <v/>
      </c>
      <c r="AQ113" s="42" t="str">
        <f>IF(AQ112&lt;&gt;"",HLOOKUP(AQ112,[1]PCCM!$G$4:$BA$83,VLOOKUP(AQ$3,[1]PCCM!$B$6:$C$83,2,0),0),"")</f>
        <v/>
      </c>
      <c r="AR113" s="42" t="str">
        <f>IF(AR112&lt;&gt;"",HLOOKUP(AR112,[1]PCCM!$G$4:$BA$83,VLOOKUP(AR$3,[1]PCCM!$B$6:$C$83,2,0),0),"")</f>
        <v/>
      </c>
      <c r="AS113" s="42" t="str">
        <f>IF(AS112&lt;&gt;"",HLOOKUP(AS112,[1]PCCM!$G$4:$BA$83,VLOOKUP(AS$3,[1]PCCM!$B$6:$C$83,2,0),0),"")</f>
        <v/>
      </c>
      <c r="AT113" s="42" t="str">
        <f>IF(AT112&lt;&gt;"",HLOOKUP(AT112,[1]PCCM!$G$4:$BA$83,VLOOKUP(AT$3,[1]PCCM!$B$6:$C$83,2,0),0),"")</f>
        <v/>
      </c>
      <c r="AU113" s="42" t="str">
        <f>IF(AU112&lt;&gt;"",HLOOKUP(AU112,[1]PCCM!$G$4:$BA$83,VLOOKUP(AU$3,[1]PCCM!$B$6:$C$83,2,0),0),"")</f>
        <v/>
      </c>
      <c r="AV113" s="42" t="str">
        <f>IF(AV112&lt;&gt;"",HLOOKUP(AV112,[1]PCCM!$G$4:$BA$83,VLOOKUP(AV$3,[1]PCCM!$B$6:$C$83,2,0),0),"")</f>
        <v/>
      </c>
      <c r="AW113" s="109">
        <v>101</v>
      </c>
      <c r="AX113" s="45"/>
      <c r="AY113" s="37"/>
      <c r="AZ113" s="37">
        <f t="shared" si="46"/>
        <v>1</v>
      </c>
      <c r="BA113" s="37">
        <f t="shared" si="43"/>
        <v>1</v>
      </c>
      <c r="BB113" s="37">
        <f t="shared" si="43"/>
        <v>1</v>
      </c>
      <c r="BC113" s="37">
        <f t="shared" si="43"/>
        <v>1</v>
      </c>
      <c r="BD113" s="37">
        <f t="shared" si="43"/>
        <v>1</v>
      </c>
      <c r="BE113" s="37">
        <f t="shared" si="43"/>
        <v>1</v>
      </c>
      <c r="BF113" s="37">
        <f t="shared" si="43"/>
        <v>1</v>
      </c>
      <c r="BG113" s="37">
        <f t="shared" si="43"/>
        <v>1</v>
      </c>
      <c r="BH113" s="37">
        <f t="shared" si="43"/>
        <v>1</v>
      </c>
      <c r="BI113" s="37">
        <f t="shared" si="43"/>
        <v>1</v>
      </c>
      <c r="BJ113" s="37">
        <f t="shared" si="43"/>
        <v>1</v>
      </c>
      <c r="BK113" s="37">
        <f t="shared" si="43"/>
        <v>1</v>
      </c>
      <c r="BL113" s="37">
        <f t="shared" si="43"/>
        <v>1</v>
      </c>
      <c r="BM113" s="37">
        <f t="shared" si="43"/>
        <v>1</v>
      </c>
      <c r="BN113" s="37">
        <f t="shared" si="43"/>
        <v>1</v>
      </c>
      <c r="BO113" s="37">
        <f t="shared" si="43"/>
        <v>0</v>
      </c>
      <c r="BP113" s="37">
        <f t="shared" si="43"/>
        <v>0</v>
      </c>
      <c r="BQ113" s="37">
        <f t="shared" si="44"/>
        <v>0</v>
      </c>
      <c r="BR113" s="37">
        <f t="shared" si="44"/>
        <v>0</v>
      </c>
      <c r="BS113" s="37">
        <f t="shared" si="44"/>
        <v>0</v>
      </c>
      <c r="BT113" s="37">
        <f t="shared" si="44"/>
        <v>0</v>
      </c>
      <c r="BU113" s="37">
        <f t="shared" si="44"/>
        <v>0</v>
      </c>
      <c r="BV113" s="37">
        <f t="shared" si="44"/>
        <v>0</v>
      </c>
      <c r="BW113" s="37">
        <f t="shared" si="44"/>
        <v>0</v>
      </c>
      <c r="BX113" s="37">
        <f t="shared" si="44"/>
        <v>0</v>
      </c>
      <c r="BY113" s="37">
        <f t="shared" si="44"/>
        <v>0</v>
      </c>
      <c r="BZ113" s="37">
        <f t="shared" si="44"/>
        <v>0</v>
      </c>
      <c r="CA113" s="37">
        <f t="shared" si="44"/>
        <v>0</v>
      </c>
      <c r="CB113" s="37">
        <f t="shared" si="44"/>
        <v>0</v>
      </c>
      <c r="CC113" s="37">
        <f t="shared" si="44"/>
        <v>0</v>
      </c>
      <c r="CD113" s="37">
        <f t="shared" si="44"/>
        <v>0</v>
      </c>
      <c r="CE113" s="37">
        <f t="shared" si="44"/>
        <v>0</v>
      </c>
      <c r="CF113" s="37">
        <f t="shared" si="44"/>
        <v>0</v>
      </c>
      <c r="CG113" s="37">
        <f t="shared" si="45"/>
        <v>0</v>
      </c>
      <c r="CH113" s="37">
        <f t="shared" si="45"/>
        <v>0</v>
      </c>
      <c r="CI113" s="37">
        <f t="shared" si="45"/>
        <v>0</v>
      </c>
      <c r="CJ113" s="37">
        <f t="shared" si="45"/>
        <v>0</v>
      </c>
      <c r="CK113" s="37">
        <f t="shared" si="45"/>
        <v>0</v>
      </c>
      <c r="CL113" s="37">
        <f t="shared" si="45"/>
        <v>0</v>
      </c>
      <c r="CM113" s="37">
        <f t="shared" si="45"/>
        <v>0</v>
      </c>
      <c r="CN113" s="37">
        <f t="shared" si="45"/>
        <v>0</v>
      </c>
      <c r="CO113" s="37">
        <f t="shared" si="45"/>
        <v>0</v>
      </c>
      <c r="CP113" s="37">
        <f t="shared" si="45"/>
        <v>0</v>
      </c>
      <c r="CQ113" s="37">
        <f t="shared" si="45"/>
        <v>0</v>
      </c>
      <c r="CR113" s="37">
        <f t="shared" si="45"/>
        <v>0</v>
      </c>
    </row>
    <row r="114" spans="1:96" ht="13.5" customHeight="1">
      <c r="A114" s="38"/>
      <c r="B114" s="118">
        <v>4</v>
      </c>
      <c r="C114" s="117">
        <v>97</v>
      </c>
      <c r="D114" s="32" t="s">
        <v>54</v>
      </c>
      <c r="E114" s="33" t="s">
        <v>25</v>
      </c>
      <c r="F114" s="33"/>
      <c r="G114" s="33"/>
      <c r="H114" s="31"/>
      <c r="I114" s="32"/>
      <c r="J114" s="33"/>
      <c r="K114" s="33"/>
      <c r="L114" s="33"/>
      <c r="M114" s="31"/>
      <c r="N114" s="32"/>
      <c r="O114" s="33"/>
      <c r="P114" s="33"/>
      <c r="Q114" s="33"/>
      <c r="R114" s="31"/>
      <c r="S114" s="32"/>
      <c r="T114" s="33"/>
      <c r="U114" s="33"/>
      <c r="V114" s="31"/>
      <c r="W114" s="32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119"/>
      <c r="AV114" s="119"/>
      <c r="AW114" s="114">
        <v>102</v>
      </c>
      <c r="AX114" s="45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</row>
    <row r="115" spans="1:96" ht="12.6" customHeight="1">
      <c r="A115" s="38"/>
      <c r="B115" s="120"/>
      <c r="C115" s="117">
        <v>98</v>
      </c>
      <c r="D115" s="41" t="s">
        <v>82</v>
      </c>
      <c r="E115" s="42" t="s">
        <v>61</v>
      </c>
      <c r="F115" s="42" t="s">
        <v>62</v>
      </c>
      <c r="G115" s="42" t="s">
        <v>62</v>
      </c>
      <c r="H115" s="43" t="s">
        <v>62</v>
      </c>
      <c r="I115" s="41" t="s">
        <v>62</v>
      </c>
      <c r="J115" s="42" t="s">
        <v>62</v>
      </c>
      <c r="K115" s="42" t="s">
        <v>62</v>
      </c>
      <c r="L115" s="42" t="s">
        <v>62</v>
      </c>
      <c r="M115" s="43" t="s">
        <v>62</v>
      </c>
      <c r="N115" s="41" t="s">
        <v>62</v>
      </c>
      <c r="O115" s="42" t="s">
        <v>62</v>
      </c>
      <c r="P115" s="42" t="s">
        <v>62</v>
      </c>
      <c r="Q115" s="42" t="s">
        <v>62</v>
      </c>
      <c r="R115" s="43" t="s">
        <v>62</v>
      </c>
      <c r="S115" s="41" t="s">
        <v>62</v>
      </c>
      <c r="T115" s="42" t="s">
        <v>62</v>
      </c>
      <c r="U115" s="42" t="s">
        <v>62</v>
      </c>
      <c r="V115" s="43" t="s">
        <v>62</v>
      </c>
      <c r="W115" s="41" t="str">
        <f>IF(W114&lt;&gt;"",HLOOKUP(W114,[1]PCCM!$G$4:$BA$83,VLOOKUP(W$3,[1]PCCM!$B$6:$C$83,2,0),0),"")</f>
        <v/>
      </c>
      <c r="X115" s="42" t="str">
        <f>IF(X114&lt;&gt;"",HLOOKUP(X114,[1]PCCM!$G$4:$BA$83,VLOOKUP(X$3,[1]PCCM!$B$6:$C$83,2,0),0),"")</f>
        <v/>
      </c>
      <c r="Y115" s="42" t="str">
        <f>IF(Y114&lt;&gt;"",HLOOKUP(Y114,[1]PCCM!$G$4:$BA$83,VLOOKUP(Y$3,[1]PCCM!$B$6:$C$83,2,0),0),"")</f>
        <v/>
      </c>
      <c r="Z115" s="42" t="str">
        <f>IF(Z114&lt;&gt;"",HLOOKUP(Z114,[1]PCCM!$G$4:$BA$83,VLOOKUP(Z$3,[1]PCCM!$B$6:$C$83,2,0),0),"")</f>
        <v/>
      </c>
      <c r="AA115" s="42" t="str">
        <f>IF(AA114&lt;&gt;"",HLOOKUP(AA114,[1]PCCM!$G$4:$BA$83,VLOOKUP(AA$3,[1]PCCM!$B$6:$C$83,2,0),0),"")</f>
        <v/>
      </c>
      <c r="AB115" s="42" t="str">
        <f>IF(AB114&lt;&gt;"",HLOOKUP(AB114,[1]PCCM!$G$4:$BA$83,VLOOKUP(AB$3,[1]PCCM!$B$6:$C$83,2,0),0),"")</f>
        <v/>
      </c>
      <c r="AC115" s="42" t="str">
        <f>IF(AC114&lt;&gt;"",HLOOKUP(AC114,[1]PCCM!$G$4:$BA$83,VLOOKUP(AC$3,[1]PCCM!$B$6:$C$83,2,0),0),"")</f>
        <v/>
      </c>
      <c r="AD115" s="42" t="str">
        <f>IF(AD114&lt;&gt;"",HLOOKUP(AD114,[1]PCCM!$G$4:$BA$83,VLOOKUP(AD$3,[1]PCCM!$B$6:$C$83,2,0),0),"")</f>
        <v/>
      </c>
      <c r="AE115" s="42" t="str">
        <f>IF(AE114&lt;&gt;"",HLOOKUP(AE114,[1]PCCM!$G$4:$BA$83,VLOOKUP(AE$3,[1]PCCM!$B$6:$C$83,2,0),0),"")</f>
        <v/>
      </c>
      <c r="AF115" s="42" t="str">
        <f>IF(AF114&lt;&gt;"",HLOOKUP(AF114,[1]PCCM!$G$4:$BA$83,VLOOKUP(AF$3,[1]PCCM!$B$6:$C$83,2,0),0),"")</f>
        <v/>
      </c>
      <c r="AG115" s="42" t="str">
        <f>IF(AG114&lt;&gt;"",HLOOKUP(AG114,[1]PCCM!$G$4:$BA$83,VLOOKUP(AG$3,[1]PCCM!$B$6:$C$83,2,0),0),"")</f>
        <v/>
      </c>
      <c r="AH115" s="42" t="str">
        <f>IF(AH114&lt;&gt;"",HLOOKUP(AH114,[1]PCCM!$G$4:$BA$83,VLOOKUP(AH$3,[1]PCCM!$B$6:$C$83,2,0),0),"")</f>
        <v/>
      </c>
      <c r="AI115" s="42" t="str">
        <f>IF(AI114&lt;&gt;"",HLOOKUP(AI114,[1]PCCM!$G$4:$BA$83,VLOOKUP(AI$3,[1]PCCM!$B$6:$C$83,2,0),0),"")</f>
        <v/>
      </c>
      <c r="AJ115" s="42" t="str">
        <f>IF(AJ114&lt;&gt;"",HLOOKUP(AJ114,[1]PCCM!$G$4:$BA$83,VLOOKUP(AJ$3,[1]PCCM!$B$6:$C$83,2,0),0),"")</f>
        <v/>
      </c>
      <c r="AK115" s="42" t="str">
        <f>IF(AK114&lt;&gt;"",HLOOKUP(AK114,[1]PCCM!$G$4:$BA$83,VLOOKUP(AK$3,[1]PCCM!$B$6:$C$83,2,0),0),"")</f>
        <v/>
      </c>
      <c r="AL115" s="42" t="str">
        <f>IF(AL114&lt;&gt;"",HLOOKUP(AL114,[1]PCCM!$G$4:$BA$83,VLOOKUP(AL$3,[1]PCCM!$B$6:$C$83,2,0),0),"")</f>
        <v/>
      </c>
      <c r="AM115" s="42" t="str">
        <f>IF(AM114&lt;&gt;"",HLOOKUP(AM114,[1]PCCM!$G$4:$BA$83,VLOOKUP(AM$3,[1]PCCM!$B$6:$C$83,2,0),0),"")</f>
        <v/>
      </c>
      <c r="AN115" s="42" t="str">
        <f>IF(AN114&lt;&gt;"",HLOOKUP(AN114,[1]PCCM!$G$4:$BA$83,VLOOKUP(AN$3,[1]PCCM!$B$6:$C$83,2,0),0),"")</f>
        <v/>
      </c>
      <c r="AO115" s="42" t="str">
        <f>IF(AO114&lt;&gt;"",HLOOKUP(AO114,[1]PCCM!$G$4:$BA$83,VLOOKUP(AO$3,[1]PCCM!$B$6:$C$83,2,0),0),"")</f>
        <v/>
      </c>
      <c r="AP115" s="42" t="str">
        <f>IF(AP114&lt;&gt;"",HLOOKUP(AP114,[1]PCCM!$G$4:$BA$83,VLOOKUP(AP$3,[1]PCCM!$B$6:$C$83,2,0),0),"")</f>
        <v/>
      </c>
      <c r="AQ115" s="42" t="str">
        <f>IF(AQ114&lt;&gt;"",HLOOKUP(AQ114,[1]PCCM!$G$4:$BA$83,VLOOKUP(AQ$3,[1]PCCM!$B$6:$C$83,2,0),0),"")</f>
        <v/>
      </c>
      <c r="AR115" s="42" t="str">
        <f>IF(AR114&lt;&gt;"",HLOOKUP(AR114,[1]PCCM!$G$4:$BA$83,VLOOKUP(AR$3,[1]PCCM!$B$6:$C$83,2,0),0),"")</f>
        <v/>
      </c>
      <c r="AS115" s="42" t="str">
        <f>IF(AS114&lt;&gt;"",HLOOKUP(AS114,[1]PCCM!$G$4:$BA$83,VLOOKUP(AS$3,[1]PCCM!$B$6:$C$83,2,0),0),"")</f>
        <v/>
      </c>
      <c r="AT115" s="42" t="str">
        <f>IF(AT114&lt;&gt;"",HLOOKUP(AT114,[1]PCCM!$G$4:$BA$83,VLOOKUP(AT$3,[1]PCCM!$B$6:$C$83,2,0),0),"")</f>
        <v/>
      </c>
      <c r="AU115" s="42" t="str">
        <f>IF(AU114&lt;&gt;"",HLOOKUP(AU114,[1]PCCM!$G$4:$BA$83,VLOOKUP(AU$3,[1]PCCM!$B$6:$C$83,2,0),0),"")</f>
        <v/>
      </c>
      <c r="AV115" s="42" t="str">
        <f>IF(AV114&lt;&gt;"",HLOOKUP(AV114,[1]PCCM!$G$4:$BA$83,VLOOKUP(AV$3,[1]PCCM!$B$6:$C$83,2,0),0),"")</f>
        <v/>
      </c>
      <c r="AW115" s="109">
        <v>103</v>
      </c>
      <c r="AX115" s="45"/>
      <c r="AY115" s="37"/>
      <c r="AZ115" s="37">
        <f t="shared" si="46"/>
        <v>1</v>
      </c>
      <c r="BA115" s="37">
        <f t="shared" si="43"/>
        <v>1</v>
      </c>
      <c r="BB115" s="37">
        <f t="shared" si="43"/>
        <v>0</v>
      </c>
      <c r="BC115" s="37">
        <f t="shared" si="43"/>
        <v>0</v>
      </c>
      <c r="BD115" s="37">
        <f t="shared" si="43"/>
        <v>0</v>
      </c>
      <c r="BE115" s="37">
        <f t="shared" si="43"/>
        <v>0</v>
      </c>
      <c r="BF115" s="37">
        <f t="shared" si="43"/>
        <v>0</v>
      </c>
      <c r="BG115" s="37">
        <f t="shared" si="43"/>
        <v>0</v>
      </c>
      <c r="BH115" s="37">
        <f t="shared" si="43"/>
        <v>0</v>
      </c>
      <c r="BI115" s="37">
        <f t="shared" si="43"/>
        <v>0</v>
      </c>
      <c r="BJ115" s="37">
        <f t="shared" si="43"/>
        <v>0</v>
      </c>
      <c r="BK115" s="37">
        <f t="shared" si="43"/>
        <v>0</v>
      </c>
      <c r="BL115" s="37">
        <f t="shared" si="43"/>
        <v>0</v>
      </c>
      <c r="BM115" s="37">
        <f t="shared" si="43"/>
        <v>0</v>
      </c>
      <c r="BN115" s="37">
        <f t="shared" si="43"/>
        <v>0</v>
      </c>
      <c r="BO115" s="37">
        <f t="shared" si="43"/>
        <v>0</v>
      </c>
      <c r="BP115" s="37">
        <f t="shared" si="43"/>
        <v>0</v>
      </c>
      <c r="BQ115" s="37">
        <f t="shared" si="44"/>
        <v>0</v>
      </c>
      <c r="BR115" s="37">
        <f t="shared" si="44"/>
        <v>0</v>
      </c>
      <c r="BS115" s="37">
        <f t="shared" si="44"/>
        <v>0</v>
      </c>
      <c r="BT115" s="37">
        <f t="shared" si="44"/>
        <v>0</v>
      </c>
      <c r="BU115" s="37">
        <f t="shared" si="44"/>
        <v>0</v>
      </c>
      <c r="BV115" s="37">
        <f t="shared" si="44"/>
        <v>0</v>
      </c>
      <c r="BW115" s="37">
        <f t="shared" si="44"/>
        <v>0</v>
      </c>
      <c r="BX115" s="37">
        <f t="shared" si="44"/>
        <v>0</v>
      </c>
      <c r="BY115" s="37">
        <f t="shared" si="44"/>
        <v>0</v>
      </c>
      <c r="BZ115" s="37">
        <f t="shared" si="44"/>
        <v>0</v>
      </c>
      <c r="CA115" s="37">
        <f t="shared" si="44"/>
        <v>0</v>
      </c>
      <c r="CB115" s="37">
        <f t="shared" si="44"/>
        <v>0</v>
      </c>
      <c r="CC115" s="37">
        <f t="shared" si="44"/>
        <v>0</v>
      </c>
      <c r="CD115" s="37">
        <f t="shared" si="44"/>
        <v>0</v>
      </c>
      <c r="CE115" s="37">
        <f t="shared" si="44"/>
        <v>0</v>
      </c>
      <c r="CF115" s="37">
        <f t="shared" si="44"/>
        <v>0</v>
      </c>
      <c r="CG115" s="37">
        <f t="shared" si="45"/>
        <v>0</v>
      </c>
      <c r="CH115" s="37">
        <f t="shared" si="45"/>
        <v>0</v>
      </c>
      <c r="CI115" s="37">
        <f t="shared" si="45"/>
        <v>0</v>
      </c>
      <c r="CJ115" s="37">
        <f t="shared" si="45"/>
        <v>0</v>
      </c>
      <c r="CK115" s="37">
        <f t="shared" si="45"/>
        <v>0</v>
      </c>
      <c r="CL115" s="37">
        <f t="shared" si="45"/>
        <v>0</v>
      </c>
      <c r="CM115" s="37">
        <f t="shared" si="45"/>
        <v>0</v>
      </c>
      <c r="CN115" s="37">
        <f t="shared" si="45"/>
        <v>0</v>
      </c>
      <c r="CO115" s="37">
        <f t="shared" si="45"/>
        <v>0</v>
      </c>
      <c r="CP115" s="37">
        <f t="shared" si="45"/>
        <v>0</v>
      </c>
      <c r="CQ115" s="37">
        <f t="shared" si="45"/>
        <v>0</v>
      </c>
      <c r="CR115" s="37">
        <f t="shared" si="45"/>
        <v>0</v>
      </c>
    </row>
    <row r="116" spans="1:96" ht="12.95" customHeight="1">
      <c r="A116" s="38"/>
      <c r="B116" s="118">
        <v>5</v>
      </c>
      <c r="C116" s="117">
        <v>99</v>
      </c>
      <c r="D116" s="32"/>
      <c r="E116" s="33"/>
      <c r="F116" s="33"/>
      <c r="G116" s="33"/>
      <c r="H116" s="31"/>
      <c r="I116" s="32"/>
      <c r="J116" s="33"/>
      <c r="K116" s="33"/>
      <c r="L116" s="33"/>
      <c r="M116" s="31"/>
      <c r="N116" s="32"/>
      <c r="O116" s="33"/>
      <c r="P116" s="33"/>
      <c r="Q116" s="33"/>
      <c r="R116" s="31"/>
      <c r="S116" s="32"/>
      <c r="T116" s="33"/>
      <c r="U116" s="33"/>
      <c r="V116" s="31"/>
      <c r="W116" s="32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119"/>
      <c r="AV116" s="119"/>
      <c r="AW116" s="114">
        <v>104</v>
      </c>
      <c r="AX116" s="45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</row>
    <row r="117" spans="1:96" ht="9.9499999999999993" customHeight="1" thickBot="1">
      <c r="A117" s="58"/>
      <c r="B117" s="122"/>
      <c r="C117" s="126">
        <v>100</v>
      </c>
      <c r="D117" s="41" t="s">
        <v>62</v>
      </c>
      <c r="E117" s="42" t="s">
        <v>62</v>
      </c>
      <c r="F117" s="42" t="s">
        <v>62</v>
      </c>
      <c r="G117" s="42" t="s">
        <v>62</v>
      </c>
      <c r="H117" s="43" t="s">
        <v>62</v>
      </c>
      <c r="I117" s="41" t="s">
        <v>62</v>
      </c>
      <c r="J117" s="42" t="s">
        <v>62</v>
      </c>
      <c r="K117" s="42" t="s">
        <v>62</v>
      </c>
      <c r="L117" s="42" t="s">
        <v>62</v>
      </c>
      <c r="M117" s="43" t="s">
        <v>62</v>
      </c>
      <c r="N117" s="41" t="s">
        <v>62</v>
      </c>
      <c r="O117" s="42" t="s">
        <v>62</v>
      </c>
      <c r="P117" s="42" t="s">
        <v>62</v>
      </c>
      <c r="Q117" s="42" t="s">
        <v>62</v>
      </c>
      <c r="R117" s="43" t="s">
        <v>62</v>
      </c>
      <c r="S117" s="41" t="s">
        <v>62</v>
      </c>
      <c r="T117" s="42" t="s">
        <v>62</v>
      </c>
      <c r="U117" s="42" t="s">
        <v>62</v>
      </c>
      <c r="V117" s="43" t="s">
        <v>62</v>
      </c>
      <c r="W117" s="41" t="str">
        <f>IF(W116&lt;&gt;"",HLOOKUP(W116,[1]PCCM!$G$4:$BA$83,VLOOKUP(W$3,[1]PCCM!$B$6:$C$83,2,0),0),"")</f>
        <v/>
      </c>
      <c r="X117" s="42" t="str">
        <f>IF(X116&lt;&gt;"",HLOOKUP(X116,[1]PCCM!$G$4:$BA$83,VLOOKUP(X$3,[1]PCCM!$B$6:$C$83,2,0),0),"")</f>
        <v/>
      </c>
      <c r="Y117" s="42" t="str">
        <f>IF(Y116&lt;&gt;"",HLOOKUP(Y116,[1]PCCM!$G$4:$BA$83,VLOOKUP(Y$3,[1]PCCM!$B$6:$C$83,2,0),0),"")</f>
        <v/>
      </c>
      <c r="Z117" s="42" t="str">
        <f>IF(Z116&lt;&gt;"",HLOOKUP(Z116,[1]PCCM!$G$4:$BA$83,VLOOKUP(Z$3,[1]PCCM!$B$6:$C$83,2,0),0),"")</f>
        <v/>
      </c>
      <c r="AA117" s="42" t="str">
        <f>IF(AA116&lt;&gt;"",HLOOKUP(AA116,[1]PCCM!$G$4:$BA$83,VLOOKUP(AA$3,[1]PCCM!$B$6:$C$83,2,0),0),"")</f>
        <v/>
      </c>
      <c r="AB117" s="42" t="str">
        <f>IF(AB116&lt;&gt;"",HLOOKUP(AB116,[1]PCCM!$G$4:$BA$83,VLOOKUP(AB$3,[1]PCCM!$B$6:$C$83,2,0),0),"")</f>
        <v/>
      </c>
      <c r="AC117" s="42" t="str">
        <f>IF(AC116&lt;&gt;"",HLOOKUP(AC116,[1]PCCM!$G$4:$BA$83,VLOOKUP(AC$3,[1]PCCM!$B$6:$C$83,2,0),0),"")</f>
        <v/>
      </c>
      <c r="AD117" s="42" t="str">
        <f>IF(AD116&lt;&gt;"",HLOOKUP(AD116,[1]PCCM!$G$4:$BA$83,VLOOKUP(AD$3,[1]PCCM!$B$6:$C$83,2,0),0),"")</f>
        <v/>
      </c>
      <c r="AE117" s="42" t="str">
        <f>IF(AE116&lt;&gt;"",HLOOKUP(AE116,[1]PCCM!$G$4:$BA$83,VLOOKUP(AE$3,[1]PCCM!$B$6:$C$83,2,0),0),"")</f>
        <v/>
      </c>
      <c r="AF117" s="42" t="str">
        <f>IF(AF116&lt;&gt;"",HLOOKUP(AF116,[1]PCCM!$G$4:$BA$83,VLOOKUP(AF$3,[1]PCCM!$B$6:$C$83,2,0),0),"")</f>
        <v/>
      </c>
      <c r="AG117" s="42" t="str">
        <f>IF(AG116&lt;&gt;"",HLOOKUP(AG116,[1]PCCM!$G$4:$BA$83,VLOOKUP(AG$3,[1]PCCM!$B$6:$C$83,2,0),0),"")</f>
        <v/>
      </c>
      <c r="AH117" s="42" t="str">
        <f>IF(AH116&lt;&gt;"",HLOOKUP(AH116,[1]PCCM!$G$4:$BA$83,VLOOKUP(AH$3,[1]PCCM!$B$6:$C$83,2,0),0),"")</f>
        <v/>
      </c>
      <c r="AI117" s="42" t="str">
        <f>IF(AI116&lt;&gt;"",HLOOKUP(AI116,[1]PCCM!$G$4:$BA$83,VLOOKUP(AI$3,[1]PCCM!$B$6:$C$83,2,0),0),"")</f>
        <v/>
      </c>
      <c r="AJ117" s="42" t="str">
        <f>IF(AJ116&lt;&gt;"",HLOOKUP(AJ116,[1]PCCM!$G$4:$BA$83,VLOOKUP(AJ$3,[1]PCCM!$B$6:$C$83,2,0),0),"")</f>
        <v/>
      </c>
      <c r="AK117" s="42" t="str">
        <f>IF(AK116&lt;&gt;"",HLOOKUP(AK116,[1]PCCM!$G$4:$BA$83,VLOOKUP(AK$3,[1]PCCM!$B$6:$C$83,2,0),0),"")</f>
        <v/>
      </c>
      <c r="AL117" s="42" t="str">
        <f>IF(AL116&lt;&gt;"",HLOOKUP(AL116,[1]PCCM!$G$4:$BA$83,VLOOKUP(AL$3,[1]PCCM!$B$6:$C$83,2,0),0),"")</f>
        <v/>
      </c>
      <c r="AM117" s="42" t="str">
        <f>IF(AM116&lt;&gt;"",HLOOKUP(AM116,[1]PCCM!$G$4:$BA$83,VLOOKUP(AM$3,[1]PCCM!$B$6:$C$83,2,0),0),"")</f>
        <v/>
      </c>
      <c r="AN117" s="42" t="str">
        <f>IF(AN116&lt;&gt;"",HLOOKUP(AN116,[1]PCCM!$G$4:$BA$83,VLOOKUP(AN$3,[1]PCCM!$B$6:$C$83,2,0),0),"")</f>
        <v/>
      </c>
      <c r="AO117" s="42" t="str">
        <f>IF(AO116&lt;&gt;"",HLOOKUP(AO116,[1]PCCM!$G$4:$BA$83,VLOOKUP(AO$3,[1]PCCM!$B$6:$C$83,2,0),0),"")</f>
        <v/>
      </c>
      <c r="AP117" s="42" t="str">
        <f>IF(AP116&lt;&gt;"",HLOOKUP(AP116,[1]PCCM!$G$4:$BA$83,VLOOKUP(AP$3,[1]PCCM!$B$6:$C$83,2,0),0),"")</f>
        <v/>
      </c>
      <c r="AQ117" s="42" t="str">
        <f>IF(AQ116&lt;&gt;"",HLOOKUP(AQ116,[1]PCCM!$G$4:$BA$83,VLOOKUP(AQ$3,[1]PCCM!$B$6:$C$83,2,0),0),"")</f>
        <v/>
      </c>
      <c r="AR117" s="42" t="str">
        <f>IF(AR116&lt;&gt;"",HLOOKUP(AR116,[1]PCCM!$G$4:$BA$83,VLOOKUP(AR$3,[1]PCCM!$B$6:$C$83,2,0),0),"")</f>
        <v/>
      </c>
      <c r="AS117" s="42" t="str">
        <f>IF(AS116&lt;&gt;"",HLOOKUP(AS116,[1]PCCM!$G$4:$BA$83,VLOOKUP(AS$3,[1]PCCM!$B$6:$C$83,2,0),0),"")</f>
        <v/>
      </c>
      <c r="AT117" s="42" t="str">
        <f>IF(AT116&lt;&gt;"",HLOOKUP(AT116,[1]PCCM!$G$4:$BA$83,VLOOKUP(AT$3,[1]PCCM!$B$6:$C$83,2,0),0),"")</f>
        <v/>
      </c>
      <c r="AU117" s="42" t="str">
        <f>IF(AU116&lt;&gt;"",HLOOKUP(AU116,[1]PCCM!$G$4:$BA$83,VLOOKUP(AU$3,[1]PCCM!$B$6:$C$83,2,0),0),"")</f>
        <v/>
      </c>
      <c r="AV117" s="42" t="str">
        <f>IF(AV116&lt;&gt;"",HLOOKUP(AV116,[1]PCCM!$G$4:$BA$83,VLOOKUP(AV$3,[1]PCCM!$B$6:$C$83,2,0),0),"")</f>
        <v/>
      </c>
      <c r="AW117" s="131" t="e">
        <f>IF(AW116&lt;&gt;"",HLOOKUP(AW116,[1]PCCM!$G$4:$BA$83,VLOOKUP(AW$3,[1]PCCM!$B$6:$C$83,2,0),0),"")</f>
        <v>#N/A</v>
      </c>
      <c r="AX117" s="45"/>
      <c r="AY117" s="37"/>
      <c r="AZ117" s="37">
        <f>IF(D117="",0,COUNTIF($D117:$AV117,D117))</f>
        <v>0</v>
      </c>
      <c r="BA117" s="37">
        <f t="shared" si="43"/>
        <v>0</v>
      </c>
      <c r="BB117" s="37">
        <f t="shared" si="43"/>
        <v>0</v>
      </c>
      <c r="BC117" s="37">
        <f t="shared" si="43"/>
        <v>0</v>
      </c>
      <c r="BD117" s="37">
        <f t="shared" si="43"/>
        <v>0</v>
      </c>
      <c r="BE117" s="37">
        <f t="shared" si="43"/>
        <v>0</v>
      </c>
      <c r="BF117" s="37">
        <f t="shared" si="43"/>
        <v>0</v>
      </c>
      <c r="BG117" s="37">
        <f t="shared" si="43"/>
        <v>0</v>
      </c>
      <c r="BH117" s="37">
        <f t="shared" si="43"/>
        <v>0</v>
      </c>
      <c r="BI117" s="37">
        <f t="shared" si="43"/>
        <v>0</v>
      </c>
      <c r="BJ117" s="37">
        <f t="shared" si="43"/>
        <v>0</v>
      </c>
      <c r="BK117" s="37">
        <f t="shared" si="43"/>
        <v>0</v>
      </c>
      <c r="BL117" s="37">
        <f t="shared" si="43"/>
        <v>0</v>
      </c>
      <c r="BM117" s="37">
        <f t="shared" si="43"/>
        <v>0</v>
      </c>
      <c r="BN117" s="37">
        <f t="shared" si="43"/>
        <v>0</v>
      </c>
      <c r="BO117" s="37">
        <f t="shared" si="43"/>
        <v>0</v>
      </c>
      <c r="BP117" s="37">
        <f t="shared" si="43"/>
        <v>0</v>
      </c>
      <c r="BQ117" s="37">
        <f t="shared" si="44"/>
        <v>0</v>
      </c>
      <c r="BR117" s="37">
        <f t="shared" si="44"/>
        <v>0</v>
      </c>
      <c r="BS117" s="37">
        <f t="shared" si="44"/>
        <v>0</v>
      </c>
      <c r="BT117" s="37">
        <f t="shared" si="44"/>
        <v>0</v>
      </c>
      <c r="BU117" s="37">
        <f t="shared" si="44"/>
        <v>0</v>
      </c>
      <c r="BV117" s="37">
        <f t="shared" si="44"/>
        <v>0</v>
      </c>
      <c r="BW117" s="37">
        <f t="shared" si="44"/>
        <v>0</v>
      </c>
      <c r="BX117" s="37">
        <f t="shared" si="44"/>
        <v>0</v>
      </c>
      <c r="BY117" s="37">
        <f t="shared" si="44"/>
        <v>0</v>
      </c>
      <c r="BZ117" s="37">
        <f t="shared" si="44"/>
        <v>0</v>
      </c>
      <c r="CA117" s="37">
        <f t="shared" si="44"/>
        <v>0</v>
      </c>
      <c r="CB117" s="37">
        <f t="shared" si="44"/>
        <v>0</v>
      </c>
      <c r="CC117" s="37">
        <f t="shared" si="44"/>
        <v>0</v>
      </c>
      <c r="CD117" s="37">
        <f t="shared" si="44"/>
        <v>0</v>
      </c>
      <c r="CE117" s="37">
        <f t="shared" si="44"/>
        <v>0</v>
      </c>
      <c r="CF117" s="37">
        <f t="shared" si="44"/>
        <v>0</v>
      </c>
      <c r="CG117" s="37">
        <f t="shared" si="45"/>
        <v>0</v>
      </c>
      <c r="CH117" s="37">
        <f t="shared" si="45"/>
        <v>0</v>
      </c>
      <c r="CI117" s="37">
        <f t="shared" si="45"/>
        <v>0</v>
      </c>
      <c r="CJ117" s="37">
        <f t="shared" si="45"/>
        <v>0</v>
      </c>
      <c r="CK117" s="37">
        <f t="shared" si="45"/>
        <v>0</v>
      </c>
      <c r="CL117" s="37">
        <f t="shared" si="45"/>
        <v>0</v>
      </c>
      <c r="CM117" s="37">
        <f t="shared" si="45"/>
        <v>0</v>
      </c>
      <c r="CN117" s="37">
        <f t="shared" si="45"/>
        <v>0</v>
      </c>
      <c r="CO117" s="37">
        <f t="shared" si="45"/>
        <v>0</v>
      </c>
      <c r="CP117" s="37">
        <f t="shared" si="45"/>
        <v>0</v>
      </c>
      <c r="CQ117" s="37">
        <f t="shared" si="45"/>
        <v>0</v>
      </c>
      <c r="CR117" s="37">
        <f t="shared" si="45"/>
        <v>0</v>
      </c>
    </row>
    <row r="118" spans="1:96" ht="13.5" customHeight="1">
      <c r="A118" s="123" t="s">
        <v>43</v>
      </c>
      <c r="B118" s="124">
        <v>1</v>
      </c>
      <c r="C118" s="127">
        <v>101</v>
      </c>
      <c r="D118" s="53"/>
      <c r="E118" s="54"/>
      <c r="F118" s="54"/>
      <c r="G118" s="54"/>
      <c r="H118" s="55"/>
      <c r="I118" s="53" t="s">
        <v>30</v>
      </c>
      <c r="J118" s="54" t="s">
        <v>52</v>
      </c>
      <c r="K118" s="54" t="s">
        <v>31</v>
      </c>
      <c r="L118" s="54" t="s">
        <v>30</v>
      </c>
      <c r="M118" s="55" t="s">
        <v>26</v>
      </c>
      <c r="N118" s="53" t="s">
        <v>37</v>
      </c>
      <c r="O118" s="54" t="s">
        <v>33</v>
      </c>
      <c r="P118" s="54" t="s">
        <v>27</v>
      </c>
      <c r="Q118" s="54" t="s">
        <v>29</v>
      </c>
      <c r="R118" s="55" t="s">
        <v>35</v>
      </c>
      <c r="S118" s="53"/>
      <c r="T118" s="54"/>
      <c r="U118" s="54"/>
      <c r="V118" s="55"/>
      <c r="W118" s="53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125"/>
      <c r="AV118" s="125"/>
      <c r="AW118" s="114">
        <v>106</v>
      </c>
      <c r="AX118" s="45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</row>
    <row r="119" spans="1:96" ht="12.6" customHeight="1">
      <c r="A119" s="115"/>
      <c r="B119" s="120"/>
      <c r="C119" s="117">
        <v>102</v>
      </c>
      <c r="D119" s="41" t="s">
        <v>62</v>
      </c>
      <c r="E119" s="42" t="s">
        <v>62</v>
      </c>
      <c r="F119" s="42" t="s">
        <v>62</v>
      </c>
      <c r="G119" s="42" t="s">
        <v>62</v>
      </c>
      <c r="H119" s="43" t="s">
        <v>62</v>
      </c>
      <c r="I119" s="41" t="s">
        <v>85</v>
      </c>
      <c r="J119" s="42" t="s">
        <v>98</v>
      </c>
      <c r="K119" s="42" t="s">
        <v>96</v>
      </c>
      <c r="L119" s="42" t="s">
        <v>77</v>
      </c>
      <c r="M119" s="43" t="s">
        <v>68</v>
      </c>
      <c r="N119" s="41" t="s">
        <v>60</v>
      </c>
      <c r="O119" s="42" t="s">
        <v>71</v>
      </c>
      <c r="P119" s="42" t="s">
        <v>90</v>
      </c>
      <c r="Q119" s="42" t="s">
        <v>94</v>
      </c>
      <c r="R119" s="43" t="s">
        <v>79</v>
      </c>
      <c r="S119" s="41" t="s">
        <v>62</v>
      </c>
      <c r="T119" s="42" t="s">
        <v>62</v>
      </c>
      <c r="U119" s="42" t="s">
        <v>62</v>
      </c>
      <c r="V119" s="43" t="s">
        <v>62</v>
      </c>
      <c r="W119" s="41" t="str">
        <f>IF(W118&lt;&gt;"",HLOOKUP(W118,[1]PCCM!$G$4:$BA$83,VLOOKUP(W$3,[1]PCCM!$B$6:$C$83,2,0),0),"")</f>
        <v/>
      </c>
      <c r="X119" s="42" t="str">
        <f>IF(X118&lt;&gt;"",HLOOKUP(X118,[1]PCCM!$G$4:$BA$83,VLOOKUP(X$3,[1]PCCM!$B$6:$C$83,2,0),0),"")</f>
        <v/>
      </c>
      <c r="Y119" s="42" t="str">
        <f>IF(Y118&lt;&gt;"",HLOOKUP(Y118,[1]PCCM!$G$4:$BA$83,VLOOKUP(Y$3,[1]PCCM!$B$6:$C$83,2,0),0),"")</f>
        <v/>
      </c>
      <c r="Z119" s="42" t="str">
        <f>IF(Z118&lt;&gt;"",HLOOKUP(Z118,[1]PCCM!$G$4:$BA$83,VLOOKUP(Z$3,[1]PCCM!$B$6:$C$83,2,0),0),"")</f>
        <v/>
      </c>
      <c r="AA119" s="42" t="str">
        <f>IF(AA118&lt;&gt;"",HLOOKUP(AA118,[1]PCCM!$G$4:$BA$83,VLOOKUP(AA$3,[1]PCCM!$B$6:$C$83,2,0),0),"")</f>
        <v/>
      </c>
      <c r="AB119" s="42" t="str">
        <f>IF(AB118&lt;&gt;"",HLOOKUP(AB118,[1]PCCM!$G$4:$BA$83,VLOOKUP(AB$3,[1]PCCM!$B$6:$C$83,2,0),0),"")</f>
        <v/>
      </c>
      <c r="AC119" s="42" t="str">
        <f>IF(AC118&lt;&gt;"",HLOOKUP(AC118,[1]PCCM!$G$4:$BA$83,VLOOKUP(AC$3,[1]PCCM!$B$6:$C$83,2,0),0),"")</f>
        <v/>
      </c>
      <c r="AD119" s="42" t="str">
        <f>IF(AD118&lt;&gt;"",HLOOKUP(AD118,[1]PCCM!$G$4:$BA$83,VLOOKUP(AD$3,[1]PCCM!$B$6:$C$83,2,0),0),"")</f>
        <v/>
      </c>
      <c r="AE119" s="42" t="str">
        <f>IF(AE118&lt;&gt;"",HLOOKUP(AE118,[1]PCCM!$G$4:$BA$83,VLOOKUP(AE$3,[1]PCCM!$B$6:$C$83,2,0),0),"")</f>
        <v/>
      </c>
      <c r="AF119" s="42" t="str">
        <f>IF(AF118&lt;&gt;"",HLOOKUP(AF118,[1]PCCM!$G$4:$BA$83,VLOOKUP(AF$3,[1]PCCM!$B$6:$C$83,2,0),0),"")</f>
        <v/>
      </c>
      <c r="AG119" s="42" t="str">
        <f>IF(AG118&lt;&gt;"",HLOOKUP(AG118,[1]PCCM!$G$4:$BA$83,VLOOKUP(AG$3,[1]PCCM!$B$6:$C$83,2,0),0),"")</f>
        <v/>
      </c>
      <c r="AH119" s="42" t="str">
        <f>IF(AH118&lt;&gt;"",HLOOKUP(AH118,[1]PCCM!$G$4:$BA$83,VLOOKUP(AH$3,[1]PCCM!$B$6:$C$83,2,0),0),"")</f>
        <v/>
      </c>
      <c r="AI119" s="42" t="str">
        <f>IF(AI118&lt;&gt;"",HLOOKUP(AI118,[1]PCCM!$G$4:$BA$83,VLOOKUP(AI$3,[1]PCCM!$B$6:$C$83,2,0),0),"")</f>
        <v/>
      </c>
      <c r="AJ119" s="42" t="str">
        <f>IF(AJ118&lt;&gt;"",HLOOKUP(AJ118,[1]PCCM!$G$4:$BA$83,VLOOKUP(AJ$3,[1]PCCM!$B$6:$C$83,2,0),0),"")</f>
        <v/>
      </c>
      <c r="AK119" s="42" t="str">
        <f>IF(AK118&lt;&gt;"",HLOOKUP(AK118,[1]PCCM!$G$4:$BA$83,VLOOKUP(AK$3,[1]PCCM!$B$6:$C$83,2,0),0),"")</f>
        <v/>
      </c>
      <c r="AL119" s="42" t="str">
        <f>IF(AL118&lt;&gt;"",HLOOKUP(AL118,[1]PCCM!$G$4:$BA$83,VLOOKUP(AL$3,[1]PCCM!$B$6:$C$83,2,0),0),"")</f>
        <v/>
      </c>
      <c r="AM119" s="42" t="str">
        <f>IF(AM118&lt;&gt;"",HLOOKUP(AM118,[1]PCCM!$G$4:$BA$83,VLOOKUP(AM$3,[1]PCCM!$B$6:$C$83,2,0),0),"")</f>
        <v/>
      </c>
      <c r="AN119" s="42" t="str">
        <f>IF(AN118&lt;&gt;"",HLOOKUP(AN118,[1]PCCM!$G$4:$BA$83,VLOOKUP(AN$3,[1]PCCM!$B$6:$C$83,2,0),0),"")</f>
        <v/>
      </c>
      <c r="AO119" s="42" t="str">
        <f>IF(AO118&lt;&gt;"",HLOOKUP(AO118,[1]PCCM!$G$4:$BA$83,VLOOKUP(AO$3,[1]PCCM!$B$6:$C$83,2,0),0),"")</f>
        <v/>
      </c>
      <c r="AP119" s="42" t="str">
        <f>IF(AP118&lt;&gt;"",HLOOKUP(AP118,[1]PCCM!$G$4:$BA$83,VLOOKUP(AP$3,[1]PCCM!$B$6:$C$83,2,0),0),"")</f>
        <v/>
      </c>
      <c r="AQ119" s="42" t="str">
        <f>IF(AQ118&lt;&gt;"",HLOOKUP(AQ118,[1]PCCM!$G$4:$BA$83,VLOOKUP(AQ$3,[1]PCCM!$B$6:$C$83,2,0),0),"")</f>
        <v/>
      </c>
      <c r="AR119" s="42" t="str">
        <f>IF(AR118&lt;&gt;"",HLOOKUP(AR118,[1]PCCM!$G$4:$BA$83,VLOOKUP(AR$3,[1]PCCM!$B$6:$C$83,2,0),0),"")</f>
        <v/>
      </c>
      <c r="AS119" s="42" t="str">
        <f>IF(AS118&lt;&gt;"",HLOOKUP(AS118,[1]PCCM!$G$4:$BA$83,VLOOKUP(AS$3,[1]PCCM!$B$6:$C$83,2,0),0),"")</f>
        <v/>
      </c>
      <c r="AT119" s="42" t="str">
        <f>IF(AT118&lt;&gt;"",HLOOKUP(AT118,[1]PCCM!$G$4:$BA$83,VLOOKUP(AT$3,[1]PCCM!$B$6:$C$83,2,0),0),"")</f>
        <v/>
      </c>
      <c r="AU119" s="42" t="str">
        <f>IF(AU118&lt;&gt;"",HLOOKUP(AU118,[1]PCCM!$G$4:$BA$83,VLOOKUP(AU$3,[1]PCCM!$B$6:$C$83,2,0),0),"")</f>
        <v/>
      </c>
      <c r="AV119" s="132" t="str">
        <f>IF(AV118&lt;&gt;"",VLOOKUP(AV118,#REF!,TKB!AV$2,0),"")</f>
        <v/>
      </c>
      <c r="AW119" s="109">
        <v>107</v>
      </c>
      <c r="AX119" s="45"/>
      <c r="AY119" s="37"/>
      <c r="AZ119" s="37">
        <f t="shared" ref="AZ119:BO133" si="47">IF(D119="",0,COUNTIF($D119:$AV119,D119))</f>
        <v>0</v>
      </c>
      <c r="BA119" s="37">
        <f t="shared" si="43"/>
        <v>0</v>
      </c>
      <c r="BB119" s="37">
        <f t="shared" si="43"/>
        <v>0</v>
      </c>
      <c r="BC119" s="37">
        <f t="shared" si="43"/>
        <v>0</v>
      </c>
      <c r="BD119" s="37">
        <f t="shared" si="43"/>
        <v>0</v>
      </c>
      <c r="BE119" s="37">
        <f t="shared" si="43"/>
        <v>1</v>
      </c>
      <c r="BF119" s="37">
        <f t="shared" si="43"/>
        <v>1</v>
      </c>
      <c r="BG119" s="37">
        <f t="shared" si="43"/>
        <v>1</v>
      </c>
      <c r="BH119" s="37">
        <f t="shared" si="43"/>
        <v>1</v>
      </c>
      <c r="BI119" s="37">
        <f t="shared" si="43"/>
        <v>1</v>
      </c>
      <c r="BJ119" s="37">
        <f t="shared" si="43"/>
        <v>1</v>
      </c>
      <c r="BK119" s="37">
        <f t="shared" si="43"/>
        <v>1</v>
      </c>
      <c r="BL119" s="37">
        <f t="shared" si="43"/>
        <v>1</v>
      </c>
      <c r="BM119" s="37">
        <f t="shared" si="43"/>
        <v>1</v>
      </c>
      <c r="BN119" s="37">
        <f t="shared" si="43"/>
        <v>1</v>
      </c>
      <c r="BO119" s="37">
        <f t="shared" si="43"/>
        <v>0</v>
      </c>
      <c r="BP119" s="37">
        <f t="shared" si="43"/>
        <v>0</v>
      </c>
      <c r="BQ119" s="37">
        <f t="shared" si="44"/>
        <v>0</v>
      </c>
      <c r="BR119" s="37">
        <f t="shared" si="44"/>
        <v>0</v>
      </c>
      <c r="BS119" s="37">
        <f t="shared" si="44"/>
        <v>0</v>
      </c>
      <c r="BT119" s="37">
        <f t="shared" si="44"/>
        <v>0</v>
      </c>
      <c r="BU119" s="37">
        <f t="shared" si="44"/>
        <v>0</v>
      </c>
      <c r="BV119" s="37">
        <f t="shared" si="44"/>
        <v>0</v>
      </c>
      <c r="BW119" s="37">
        <f t="shared" si="44"/>
        <v>0</v>
      </c>
      <c r="BX119" s="37">
        <f t="shared" si="44"/>
        <v>0</v>
      </c>
      <c r="BY119" s="37">
        <f t="shared" si="44"/>
        <v>0</v>
      </c>
      <c r="BZ119" s="37">
        <f t="shared" si="44"/>
        <v>0</v>
      </c>
      <c r="CA119" s="37">
        <f t="shared" si="44"/>
        <v>0</v>
      </c>
      <c r="CB119" s="37">
        <f t="shared" si="44"/>
        <v>0</v>
      </c>
      <c r="CC119" s="37">
        <f t="shared" si="44"/>
        <v>0</v>
      </c>
      <c r="CD119" s="37">
        <f t="shared" si="44"/>
        <v>0</v>
      </c>
      <c r="CE119" s="37">
        <f t="shared" si="44"/>
        <v>0</v>
      </c>
      <c r="CF119" s="37">
        <f t="shared" si="44"/>
        <v>0</v>
      </c>
      <c r="CG119" s="37">
        <f t="shared" si="45"/>
        <v>0</v>
      </c>
      <c r="CH119" s="37">
        <f t="shared" si="45"/>
        <v>0</v>
      </c>
      <c r="CI119" s="37">
        <f t="shared" si="45"/>
        <v>0</v>
      </c>
      <c r="CJ119" s="37">
        <f t="shared" si="45"/>
        <v>0</v>
      </c>
      <c r="CK119" s="37">
        <f t="shared" si="45"/>
        <v>0</v>
      </c>
      <c r="CL119" s="37">
        <f t="shared" si="45"/>
        <v>0</v>
      </c>
      <c r="CM119" s="37">
        <f t="shared" si="45"/>
        <v>0</v>
      </c>
      <c r="CN119" s="37">
        <f t="shared" si="45"/>
        <v>0</v>
      </c>
      <c r="CO119" s="37">
        <f t="shared" si="45"/>
        <v>0</v>
      </c>
      <c r="CP119" s="37">
        <f t="shared" si="45"/>
        <v>0</v>
      </c>
      <c r="CQ119" s="37">
        <f t="shared" si="45"/>
        <v>0</v>
      </c>
      <c r="CR119" s="37">
        <f t="shared" si="45"/>
        <v>0</v>
      </c>
    </row>
    <row r="120" spans="1:96" ht="13.5" customHeight="1">
      <c r="A120" s="115"/>
      <c r="B120" s="118">
        <v>2</v>
      </c>
      <c r="C120" s="117">
        <v>103</v>
      </c>
      <c r="D120" s="32" t="s">
        <v>55</v>
      </c>
      <c r="E120" s="33" t="s">
        <v>51</v>
      </c>
      <c r="F120" s="33" t="s">
        <v>30</v>
      </c>
      <c r="G120" s="33" t="s">
        <v>32</v>
      </c>
      <c r="H120" s="31" t="s">
        <v>25</v>
      </c>
      <c r="I120" s="32" t="s">
        <v>29</v>
      </c>
      <c r="J120" s="33" t="s">
        <v>35</v>
      </c>
      <c r="K120" s="33" t="s">
        <v>27</v>
      </c>
      <c r="L120" s="33" t="s">
        <v>31</v>
      </c>
      <c r="M120" s="31" t="s">
        <v>29</v>
      </c>
      <c r="N120" s="32" t="s">
        <v>33</v>
      </c>
      <c r="O120" s="33" t="s">
        <v>30</v>
      </c>
      <c r="P120" s="33" t="s">
        <v>31</v>
      </c>
      <c r="Q120" s="33" t="s">
        <v>29</v>
      </c>
      <c r="R120" s="31" t="s">
        <v>30</v>
      </c>
      <c r="S120" s="32"/>
      <c r="T120" s="33"/>
      <c r="U120" s="33"/>
      <c r="V120" s="31"/>
      <c r="W120" s="32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119"/>
      <c r="AV120" s="119"/>
      <c r="AW120" s="114">
        <v>108</v>
      </c>
      <c r="AX120" s="45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</row>
    <row r="121" spans="1:96" ht="12.6" customHeight="1">
      <c r="A121" s="115"/>
      <c r="B121" s="120"/>
      <c r="C121" s="117">
        <v>104</v>
      </c>
      <c r="D121" s="41" t="s">
        <v>87</v>
      </c>
      <c r="E121" s="42" t="s">
        <v>83</v>
      </c>
      <c r="F121" s="42" t="s">
        <v>77</v>
      </c>
      <c r="G121" s="42" t="s">
        <v>89</v>
      </c>
      <c r="H121" s="43" t="s">
        <v>61</v>
      </c>
      <c r="I121" s="41" t="s">
        <v>65</v>
      </c>
      <c r="J121" s="42" t="s">
        <v>79</v>
      </c>
      <c r="K121" s="42" t="s">
        <v>90</v>
      </c>
      <c r="L121" s="42" t="s">
        <v>96</v>
      </c>
      <c r="M121" s="43" t="s">
        <v>59</v>
      </c>
      <c r="N121" s="41" t="s">
        <v>71</v>
      </c>
      <c r="O121" s="42" t="s">
        <v>88</v>
      </c>
      <c r="P121" s="42" t="s">
        <v>70</v>
      </c>
      <c r="Q121" s="42" t="s">
        <v>94</v>
      </c>
      <c r="R121" s="43" t="s">
        <v>85</v>
      </c>
      <c r="S121" s="41" t="s">
        <v>62</v>
      </c>
      <c r="T121" s="42" t="s">
        <v>62</v>
      </c>
      <c r="U121" s="42" t="s">
        <v>62</v>
      </c>
      <c r="V121" s="43" t="s">
        <v>62</v>
      </c>
      <c r="W121" s="41" t="str">
        <f>IF(W120&lt;&gt;"",HLOOKUP(W120,[1]PCCM!$G$4:$BA$83,VLOOKUP(W$3,[1]PCCM!$B$6:$C$83,2,0),0),"")</f>
        <v/>
      </c>
      <c r="X121" s="42" t="str">
        <f>IF(X120&lt;&gt;"",HLOOKUP(X120,[1]PCCM!$G$4:$BA$83,VLOOKUP(X$3,[1]PCCM!$B$6:$C$83,2,0),0),"")</f>
        <v/>
      </c>
      <c r="Y121" s="42" t="str">
        <f>IF(Y120&lt;&gt;"",HLOOKUP(Y120,[1]PCCM!$G$4:$BA$83,VLOOKUP(Y$3,[1]PCCM!$B$6:$C$83,2,0),0),"")</f>
        <v/>
      </c>
      <c r="Z121" s="42" t="str">
        <f>IF(Z120&lt;&gt;"",HLOOKUP(Z120,[1]PCCM!$G$4:$BA$83,VLOOKUP(Z$3,[1]PCCM!$B$6:$C$83,2,0),0),"")</f>
        <v/>
      </c>
      <c r="AA121" s="42" t="str">
        <f>IF(AA120&lt;&gt;"",HLOOKUP(AA120,[1]PCCM!$G$4:$BA$83,VLOOKUP(AA$3,[1]PCCM!$B$6:$C$83,2,0),0),"")</f>
        <v/>
      </c>
      <c r="AB121" s="42" t="str">
        <f>IF(AB120&lt;&gt;"",HLOOKUP(AB120,[1]PCCM!$G$4:$BA$83,VLOOKUP(AB$3,[1]PCCM!$B$6:$C$83,2,0),0),"")</f>
        <v/>
      </c>
      <c r="AC121" s="42" t="str">
        <f>IF(AC120&lt;&gt;"",HLOOKUP(AC120,[1]PCCM!$G$4:$BA$83,VLOOKUP(AC$3,[1]PCCM!$B$6:$C$83,2,0),0),"")</f>
        <v/>
      </c>
      <c r="AD121" s="42" t="str">
        <f>IF(AD120&lt;&gt;"",HLOOKUP(AD120,[1]PCCM!$G$4:$BA$83,VLOOKUP(AD$3,[1]PCCM!$B$6:$C$83,2,0),0),"")</f>
        <v/>
      </c>
      <c r="AE121" s="42" t="str">
        <f>IF(AE120&lt;&gt;"",HLOOKUP(AE120,[1]PCCM!$G$4:$BA$83,VLOOKUP(AE$3,[1]PCCM!$B$6:$C$83,2,0),0),"")</f>
        <v/>
      </c>
      <c r="AF121" s="42" t="str">
        <f>IF(AF120&lt;&gt;"",HLOOKUP(AF120,[1]PCCM!$G$4:$BA$83,VLOOKUP(AF$3,[1]PCCM!$B$6:$C$83,2,0),0),"")</f>
        <v/>
      </c>
      <c r="AG121" s="42" t="str">
        <f>IF(AG120&lt;&gt;"",HLOOKUP(AG120,[1]PCCM!$G$4:$BA$83,VLOOKUP(AG$3,[1]PCCM!$B$6:$C$83,2,0),0),"")</f>
        <v/>
      </c>
      <c r="AH121" s="42" t="str">
        <f>IF(AH120&lt;&gt;"",HLOOKUP(AH120,[1]PCCM!$G$4:$BA$83,VLOOKUP(AH$3,[1]PCCM!$B$6:$C$83,2,0),0),"")</f>
        <v/>
      </c>
      <c r="AI121" s="42" t="str">
        <f>IF(AI120&lt;&gt;"",HLOOKUP(AI120,[1]PCCM!$G$4:$BA$83,VLOOKUP(AI$3,[1]PCCM!$B$6:$C$83,2,0),0),"")</f>
        <v/>
      </c>
      <c r="AJ121" s="42" t="str">
        <f>IF(AJ120&lt;&gt;"",HLOOKUP(AJ120,[1]PCCM!$G$4:$BA$83,VLOOKUP(AJ$3,[1]PCCM!$B$6:$C$83,2,0),0),"")</f>
        <v/>
      </c>
      <c r="AK121" s="42" t="str">
        <f>IF(AK120&lt;&gt;"",HLOOKUP(AK120,[1]PCCM!$G$4:$BA$83,VLOOKUP(AK$3,[1]PCCM!$B$6:$C$83,2,0),0),"")</f>
        <v/>
      </c>
      <c r="AL121" s="42" t="str">
        <f>IF(AL120&lt;&gt;"",HLOOKUP(AL120,[1]PCCM!$G$4:$BA$83,VLOOKUP(AL$3,[1]PCCM!$B$6:$C$83,2,0),0),"")</f>
        <v/>
      </c>
      <c r="AM121" s="42" t="str">
        <f>IF(AM120&lt;&gt;"",HLOOKUP(AM120,[1]PCCM!$G$4:$BA$83,VLOOKUP(AM$3,[1]PCCM!$B$6:$C$83,2,0),0),"")</f>
        <v/>
      </c>
      <c r="AN121" s="42" t="str">
        <f>IF(AN120&lt;&gt;"",HLOOKUP(AN120,[1]PCCM!$G$4:$BA$83,VLOOKUP(AN$3,[1]PCCM!$B$6:$C$83,2,0),0),"")</f>
        <v/>
      </c>
      <c r="AO121" s="42" t="str">
        <f>IF(AO120&lt;&gt;"",HLOOKUP(AO120,[1]PCCM!$G$4:$BA$83,VLOOKUP(AO$3,[1]PCCM!$B$6:$C$83,2,0),0),"")</f>
        <v/>
      </c>
      <c r="AP121" s="42" t="str">
        <f>IF(AP120&lt;&gt;"",HLOOKUP(AP120,[1]PCCM!$G$4:$BA$83,VLOOKUP(AP$3,[1]PCCM!$B$6:$C$83,2,0),0),"")</f>
        <v/>
      </c>
      <c r="AQ121" s="42" t="str">
        <f>IF(AQ120&lt;&gt;"",HLOOKUP(AQ120,[1]PCCM!$G$4:$BA$83,VLOOKUP(AQ$3,[1]PCCM!$B$6:$C$83,2,0),0),"")</f>
        <v/>
      </c>
      <c r="AR121" s="42" t="str">
        <f>IF(AR120&lt;&gt;"",HLOOKUP(AR120,[1]PCCM!$G$4:$BA$83,VLOOKUP(AR$3,[1]PCCM!$B$6:$C$83,2,0),0),"")</f>
        <v/>
      </c>
      <c r="AS121" s="42" t="str">
        <f>IF(AS120&lt;&gt;"",HLOOKUP(AS120,[1]PCCM!$G$4:$BA$83,VLOOKUP(AS$3,[1]PCCM!$B$6:$C$83,2,0),0),"")</f>
        <v/>
      </c>
      <c r="AT121" s="42" t="str">
        <f>IF(AT120&lt;&gt;"",HLOOKUP(AT120,[1]PCCM!$G$4:$BA$83,VLOOKUP(AT$3,[1]PCCM!$B$6:$C$83,2,0),0),"")</f>
        <v/>
      </c>
      <c r="AU121" s="42" t="str">
        <f>IF(AU120&lt;&gt;"",HLOOKUP(AU120,[1]PCCM!$G$4:$BA$83,VLOOKUP(AU$3,[1]PCCM!$B$6:$C$83,2,0),0),"")</f>
        <v/>
      </c>
      <c r="AV121" s="42" t="str">
        <f>IF(AV120&lt;&gt;"",HLOOKUP(AV120,[1]PCCM!$G$4:$BA$83,VLOOKUP(AV$3,[1]PCCM!$B$6:$C$83,2,0),0),"")</f>
        <v/>
      </c>
      <c r="AW121" s="109">
        <v>109</v>
      </c>
      <c r="AX121" s="45"/>
      <c r="AY121" s="37"/>
      <c r="AZ121" s="37">
        <f t="shared" si="47"/>
        <v>1</v>
      </c>
      <c r="BA121" s="37">
        <f t="shared" si="43"/>
        <v>1</v>
      </c>
      <c r="BB121" s="37">
        <f t="shared" si="43"/>
        <v>1</v>
      </c>
      <c r="BC121" s="37">
        <f t="shared" si="43"/>
        <v>1</v>
      </c>
      <c r="BD121" s="37">
        <f t="shared" si="43"/>
        <v>1</v>
      </c>
      <c r="BE121" s="37">
        <f t="shared" si="43"/>
        <v>1</v>
      </c>
      <c r="BF121" s="37">
        <f t="shared" si="43"/>
        <v>1</v>
      </c>
      <c r="BG121" s="37">
        <f t="shared" si="43"/>
        <v>1</v>
      </c>
      <c r="BH121" s="37">
        <f t="shared" si="43"/>
        <v>1</v>
      </c>
      <c r="BI121" s="37">
        <f t="shared" si="43"/>
        <v>1</v>
      </c>
      <c r="BJ121" s="37">
        <f t="shared" si="43"/>
        <v>1</v>
      </c>
      <c r="BK121" s="37">
        <f t="shared" si="43"/>
        <v>1</v>
      </c>
      <c r="BL121" s="37">
        <f t="shared" si="43"/>
        <v>1</v>
      </c>
      <c r="BM121" s="37">
        <f t="shared" si="43"/>
        <v>1</v>
      </c>
      <c r="BN121" s="37">
        <f t="shared" si="43"/>
        <v>1</v>
      </c>
      <c r="BO121" s="37">
        <f t="shared" si="43"/>
        <v>0</v>
      </c>
      <c r="BP121" s="37">
        <f t="shared" si="43"/>
        <v>0</v>
      </c>
      <c r="BQ121" s="37">
        <f t="shared" si="44"/>
        <v>0</v>
      </c>
      <c r="BR121" s="37">
        <f t="shared" si="44"/>
        <v>0</v>
      </c>
      <c r="BS121" s="37">
        <f t="shared" si="44"/>
        <v>0</v>
      </c>
      <c r="BT121" s="37">
        <f t="shared" si="44"/>
        <v>0</v>
      </c>
      <c r="BU121" s="37">
        <f t="shared" si="44"/>
        <v>0</v>
      </c>
      <c r="BV121" s="37">
        <f t="shared" si="44"/>
        <v>0</v>
      </c>
      <c r="BW121" s="37">
        <f t="shared" si="44"/>
        <v>0</v>
      </c>
      <c r="BX121" s="37">
        <f t="shared" si="44"/>
        <v>0</v>
      </c>
      <c r="BY121" s="37">
        <f t="shared" si="44"/>
        <v>0</v>
      </c>
      <c r="BZ121" s="37">
        <f t="shared" si="44"/>
        <v>0</v>
      </c>
      <c r="CA121" s="37">
        <f t="shared" si="44"/>
        <v>0</v>
      </c>
      <c r="CB121" s="37">
        <f t="shared" si="44"/>
        <v>0</v>
      </c>
      <c r="CC121" s="37">
        <f t="shared" si="44"/>
        <v>0</v>
      </c>
      <c r="CD121" s="37">
        <f t="shared" si="44"/>
        <v>0</v>
      </c>
      <c r="CE121" s="37">
        <f t="shared" si="44"/>
        <v>0</v>
      </c>
      <c r="CF121" s="37">
        <f t="shared" si="44"/>
        <v>0</v>
      </c>
      <c r="CG121" s="37">
        <f t="shared" si="45"/>
        <v>0</v>
      </c>
      <c r="CH121" s="37">
        <f t="shared" si="45"/>
        <v>0</v>
      </c>
      <c r="CI121" s="37">
        <f t="shared" si="45"/>
        <v>0</v>
      </c>
      <c r="CJ121" s="37">
        <f t="shared" si="45"/>
        <v>0</v>
      </c>
      <c r="CK121" s="37">
        <f t="shared" si="45"/>
        <v>0</v>
      </c>
      <c r="CL121" s="37">
        <f t="shared" si="45"/>
        <v>0</v>
      </c>
      <c r="CM121" s="37">
        <f t="shared" si="45"/>
        <v>0</v>
      </c>
      <c r="CN121" s="37">
        <f t="shared" si="45"/>
        <v>0</v>
      </c>
      <c r="CO121" s="37">
        <f t="shared" si="45"/>
        <v>0</v>
      </c>
      <c r="CP121" s="37">
        <f t="shared" si="45"/>
        <v>0</v>
      </c>
      <c r="CQ121" s="37">
        <f t="shared" si="45"/>
        <v>0</v>
      </c>
      <c r="CR121" s="37">
        <f t="shared" si="45"/>
        <v>0</v>
      </c>
    </row>
    <row r="122" spans="1:96" ht="13.5" customHeight="1">
      <c r="A122" s="115"/>
      <c r="B122" s="118">
        <v>3</v>
      </c>
      <c r="C122" s="117">
        <v>105</v>
      </c>
      <c r="D122" s="32" t="s">
        <v>44</v>
      </c>
      <c r="E122" s="33" t="s">
        <v>55</v>
      </c>
      <c r="F122" s="33" t="s">
        <v>51</v>
      </c>
      <c r="G122" s="33" t="s">
        <v>51</v>
      </c>
      <c r="H122" s="31" t="s">
        <v>25</v>
      </c>
      <c r="I122" s="32" t="s">
        <v>29</v>
      </c>
      <c r="J122" s="33" t="s">
        <v>30</v>
      </c>
      <c r="K122" s="33" t="s">
        <v>29</v>
      </c>
      <c r="L122" s="33" t="s">
        <v>27</v>
      </c>
      <c r="M122" s="31" t="s">
        <v>34</v>
      </c>
      <c r="N122" s="32" t="s">
        <v>32</v>
      </c>
      <c r="O122" s="33" t="s">
        <v>26</v>
      </c>
      <c r="P122" s="33" t="s">
        <v>30</v>
      </c>
      <c r="Q122" s="33" t="s">
        <v>31</v>
      </c>
      <c r="R122" s="31" t="s">
        <v>38</v>
      </c>
      <c r="S122" s="32"/>
      <c r="T122" s="33"/>
      <c r="U122" s="33"/>
      <c r="V122" s="31"/>
      <c r="W122" s="32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119"/>
      <c r="AV122" s="119"/>
      <c r="AW122" s="114">
        <v>110</v>
      </c>
      <c r="AX122" s="45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</row>
    <row r="123" spans="1:96" ht="12.6" customHeight="1">
      <c r="A123" s="115"/>
      <c r="B123" s="120"/>
      <c r="C123" s="117">
        <v>106</v>
      </c>
      <c r="D123" s="41" t="s">
        <v>57</v>
      </c>
      <c r="E123" s="42" t="s">
        <v>87</v>
      </c>
      <c r="F123" s="42" t="s">
        <v>59</v>
      </c>
      <c r="G123" s="42" t="s">
        <v>60</v>
      </c>
      <c r="H123" s="43" t="s">
        <v>61</v>
      </c>
      <c r="I123" s="41" t="s">
        <v>65</v>
      </c>
      <c r="J123" s="42" t="s">
        <v>68</v>
      </c>
      <c r="K123" s="42" t="s">
        <v>91</v>
      </c>
      <c r="L123" s="42" t="s">
        <v>58</v>
      </c>
      <c r="M123" s="43" t="s">
        <v>81</v>
      </c>
      <c r="N123" s="41" t="s">
        <v>89</v>
      </c>
      <c r="O123" s="42" t="s">
        <v>88</v>
      </c>
      <c r="P123" s="42" t="s">
        <v>93</v>
      </c>
      <c r="Q123" s="42" t="s">
        <v>70</v>
      </c>
      <c r="R123" s="43" t="s">
        <v>85</v>
      </c>
      <c r="S123" s="41" t="s">
        <v>62</v>
      </c>
      <c r="T123" s="42" t="s">
        <v>62</v>
      </c>
      <c r="U123" s="42" t="s">
        <v>62</v>
      </c>
      <c r="V123" s="43" t="s">
        <v>62</v>
      </c>
      <c r="W123" s="41" t="str">
        <f>IF(W122&lt;&gt;"",HLOOKUP(W122,[1]PCCM!$G$4:$BA$83,VLOOKUP(W$3,[1]PCCM!$B$6:$C$83,2,0),0),"")</f>
        <v/>
      </c>
      <c r="X123" s="42" t="str">
        <f>IF(X122&lt;&gt;"",HLOOKUP(X122,[1]PCCM!$G$4:$BA$83,VLOOKUP(X$3,[1]PCCM!$B$6:$C$83,2,0),0),"")</f>
        <v/>
      </c>
      <c r="Y123" s="42" t="str">
        <f>IF(Y122&lt;&gt;"",HLOOKUP(Y122,[1]PCCM!$G$4:$BA$83,VLOOKUP(Y$3,[1]PCCM!$B$6:$C$83,2,0),0),"")</f>
        <v/>
      </c>
      <c r="Z123" s="42" t="str">
        <f>IF(Z122&lt;&gt;"",HLOOKUP(Z122,[1]PCCM!$G$4:$BA$83,VLOOKUP(Z$3,[1]PCCM!$B$6:$C$83,2,0),0),"")</f>
        <v/>
      </c>
      <c r="AA123" s="42" t="str">
        <f>IF(AA122&lt;&gt;"",HLOOKUP(AA122,[1]PCCM!$G$4:$BA$83,VLOOKUP(AA$3,[1]PCCM!$B$6:$C$83,2,0),0),"")</f>
        <v/>
      </c>
      <c r="AB123" s="42" t="str">
        <f>IF(AB122&lt;&gt;"",HLOOKUP(AB122,[1]PCCM!$G$4:$BA$83,VLOOKUP(AB$3,[1]PCCM!$B$6:$C$83,2,0),0),"")</f>
        <v/>
      </c>
      <c r="AC123" s="42" t="str">
        <f>IF(AC122&lt;&gt;"",HLOOKUP(AC122,[1]PCCM!$G$4:$BA$83,VLOOKUP(AC$3,[1]PCCM!$B$6:$C$83,2,0),0),"")</f>
        <v/>
      </c>
      <c r="AD123" s="42" t="str">
        <f>IF(AD122&lt;&gt;"",HLOOKUP(AD122,[1]PCCM!$G$4:$BA$83,VLOOKUP(AD$3,[1]PCCM!$B$6:$C$83,2,0),0),"")</f>
        <v/>
      </c>
      <c r="AE123" s="42" t="str">
        <f>IF(AE122&lt;&gt;"",HLOOKUP(AE122,[1]PCCM!$G$4:$BA$83,VLOOKUP(AE$3,[1]PCCM!$B$6:$C$83,2,0),0),"")</f>
        <v/>
      </c>
      <c r="AF123" s="42" t="str">
        <f>IF(AF122&lt;&gt;"",HLOOKUP(AF122,[1]PCCM!$G$4:$BA$83,VLOOKUP(AF$3,[1]PCCM!$B$6:$C$83,2,0),0),"")</f>
        <v/>
      </c>
      <c r="AG123" s="42" t="str">
        <f>IF(AG122&lt;&gt;"",HLOOKUP(AG122,[1]PCCM!$G$4:$BA$83,VLOOKUP(AG$3,[1]PCCM!$B$6:$C$83,2,0),0),"")</f>
        <v/>
      </c>
      <c r="AH123" s="42" t="str">
        <f>IF(AH122&lt;&gt;"",HLOOKUP(AH122,[1]PCCM!$G$4:$BA$83,VLOOKUP(AH$3,[1]PCCM!$B$6:$C$83,2,0),0),"")</f>
        <v/>
      </c>
      <c r="AI123" s="42" t="str">
        <f>IF(AI122&lt;&gt;"",HLOOKUP(AI122,[1]PCCM!$G$4:$BA$83,VLOOKUP(AI$3,[1]PCCM!$B$6:$C$83,2,0),0),"")</f>
        <v/>
      </c>
      <c r="AJ123" s="42" t="str">
        <f>IF(AJ122&lt;&gt;"",HLOOKUP(AJ122,[1]PCCM!$G$4:$BA$83,VLOOKUP(AJ$3,[1]PCCM!$B$6:$C$83,2,0),0),"")</f>
        <v/>
      </c>
      <c r="AK123" s="42" t="str">
        <f>IF(AK122&lt;&gt;"",HLOOKUP(AK122,[1]PCCM!$G$4:$BA$83,VLOOKUP(AK$3,[1]PCCM!$B$6:$C$83,2,0),0),"")</f>
        <v/>
      </c>
      <c r="AL123" s="42" t="str">
        <f>IF(AL122&lt;&gt;"",HLOOKUP(AL122,[1]PCCM!$G$4:$BA$83,VLOOKUP(AL$3,[1]PCCM!$B$6:$C$83,2,0),0),"")</f>
        <v/>
      </c>
      <c r="AM123" s="42" t="str">
        <f>IF(AM122&lt;&gt;"",HLOOKUP(AM122,[1]PCCM!$G$4:$BA$83,VLOOKUP(AM$3,[1]PCCM!$B$6:$C$83,2,0),0),"")</f>
        <v/>
      </c>
      <c r="AN123" s="42" t="str">
        <f>IF(AN122&lt;&gt;"",HLOOKUP(AN122,[1]PCCM!$G$4:$BA$83,VLOOKUP(AN$3,[1]PCCM!$B$6:$C$83,2,0),0),"")</f>
        <v/>
      </c>
      <c r="AO123" s="42" t="str">
        <f>IF(AO122&lt;&gt;"",HLOOKUP(AO122,[1]PCCM!$G$4:$BA$83,VLOOKUP(AO$3,[1]PCCM!$B$6:$C$83,2,0),0),"")</f>
        <v/>
      </c>
      <c r="AP123" s="42" t="str">
        <f>IF(AP122&lt;&gt;"",HLOOKUP(AP122,[1]PCCM!$G$4:$BA$83,VLOOKUP(AP$3,[1]PCCM!$B$6:$C$83,2,0),0),"")</f>
        <v/>
      </c>
      <c r="AQ123" s="42" t="str">
        <f>IF(AQ122&lt;&gt;"",HLOOKUP(AQ122,[1]PCCM!$G$4:$BA$83,VLOOKUP(AQ$3,[1]PCCM!$B$6:$C$83,2,0),0),"")</f>
        <v/>
      </c>
      <c r="AR123" s="42" t="str">
        <f>IF(AR122&lt;&gt;"",HLOOKUP(AR122,[1]PCCM!$G$4:$BA$83,VLOOKUP(AR$3,[1]PCCM!$B$6:$C$83,2,0),0),"")</f>
        <v/>
      </c>
      <c r="AS123" s="42" t="str">
        <f>IF(AS122&lt;&gt;"",HLOOKUP(AS122,[1]PCCM!$G$4:$BA$83,VLOOKUP(AS$3,[1]PCCM!$B$6:$C$83,2,0),0),"")</f>
        <v/>
      </c>
      <c r="AT123" s="42" t="str">
        <f>IF(AT122&lt;&gt;"",HLOOKUP(AT122,[1]PCCM!$G$4:$BA$83,VLOOKUP(AT$3,[1]PCCM!$B$6:$C$83,2,0),0),"")</f>
        <v/>
      </c>
      <c r="AU123" s="42" t="str">
        <f>IF(AU122&lt;&gt;"",HLOOKUP(AU122,[1]PCCM!$G$4:$BA$83,VLOOKUP(AU$3,[1]PCCM!$B$6:$C$83,2,0),0),"")</f>
        <v/>
      </c>
      <c r="AV123" s="42" t="str">
        <f>IF(AV122&lt;&gt;"",HLOOKUP(AV122,[1]PCCM!$G$4:$BA$83,VLOOKUP(AV$3,[1]PCCM!$B$6:$C$83,2,0),0),"")</f>
        <v/>
      </c>
      <c r="AW123" s="109">
        <v>111</v>
      </c>
      <c r="AX123" s="45"/>
      <c r="AY123" s="37"/>
      <c r="AZ123" s="37">
        <f t="shared" si="47"/>
        <v>1</v>
      </c>
      <c r="BA123" s="37">
        <f t="shared" si="43"/>
        <v>1</v>
      </c>
      <c r="BB123" s="37">
        <f t="shared" si="43"/>
        <v>1</v>
      </c>
      <c r="BC123" s="37">
        <f t="shared" si="43"/>
        <v>1</v>
      </c>
      <c r="BD123" s="37">
        <f t="shared" si="43"/>
        <v>1</v>
      </c>
      <c r="BE123" s="37">
        <f t="shared" si="43"/>
        <v>1</v>
      </c>
      <c r="BF123" s="37">
        <f t="shared" si="43"/>
        <v>1</v>
      </c>
      <c r="BG123" s="37">
        <f t="shared" si="43"/>
        <v>1</v>
      </c>
      <c r="BH123" s="37">
        <f t="shared" si="43"/>
        <v>1</v>
      </c>
      <c r="BI123" s="37">
        <f t="shared" si="43"/>
        <v>1</v>
      </c>
      <c r="BJ123" s="37">
        <f t="shared" si="43"/>
        <v>1</v>
      </c>
      <c r="BK123" s="37">
        <f t="shared" si="43"/>
        <v>1</v>
      </c>
      <c r="BL123" s="37">
        <f t="shared" si="43"/>
        <v>1</v>
      </c>
      <c r="BM123" s="37">
        <f t="shared" si="43"/>
        <v>1</v>
      </c>
      <c r="BN123" s="37">
        <f t="shared" si="43"/>
        <v>1</v>
      </c>
      <c r="BO123" s="37">
        <f t="shared" si="43"/>
        <v>0</v>
      </c>
      <c r="BP123" s="37">
        <f t="shared" si="43"/>
        <v>0</v>
      </c>
      <c r="BQ123" s="37">
        <f t="shared" si="44"/>
        <v>0</v>
      </c>
      <c r="BR123" s="37">
        <f t="shared" si="44"/>
        <v>0</v>
      </c>
      <c r="BS123" s="37">
        <f t="shared" si="44"/>
        <v>0</v>
      </c>
      <c r="BT123" s="37">
        <f t="shared" si="44"/>
        <v>0</v>
      </c>
      <c r="BU123" s="37">
        <f t="shared" si="44"/>
        <v>0</v>
      </c>
      <c r="BV123" s="37">
        <f t="shared" si="44"/>
        <v>0</v>
      </c>
      <c r="BW123" s="37">
        <f t="shared" si="44"/>
        <v>0</v>
      </c>
      <c r="BX123" s="37">
        <f t="shared" si="44"/>
        <v>0</v>
      </c>
      <c r="BY123" s="37">
        <f t="shared" si="44"/>
        <v>0</v>
      </c>
      <c r="BZ123" s="37">
        <f t="shared" si="44"/>
        <v>0</v>
      </c>
      <c r="CA123" s="37">
        <f t="shared" si="44"/>
        <v>0</v>
      </c>
      <c r="CB123" s="37">
        <f t="shared" si="44"/>
        <v>0</v>
      </c>
      <c r="CC123" s="37">
        <f t="shared" si="44"/>
        <v>0</v>
      </c>
      <c r="CD123" s="37">
        <f t="shared" si="44"/>
        <v>0</v>
      </c>
      <c r="CE123" s="37">
        <f t="shared" si="44"/>
        <v>0</v>
      </c>
      <c r="CF123" s="37">
        <f t="shared" si="44"/>
        <v>0</v>
      </c>
      <c r="CG123" s="37">
        <f t="shared" si="45"/>
        <v>0</v>
      </c>
      <c r="CH123" s="37">
        <f t="shared" si="45"/>
        <v>0</v>
      </c>
      <c r="CI123" s="37">
        <f t="shared" si="45"/>
        <v>0</v>
      </c>
      <c r="CJ123" s="37">
        <f t="shared" si="45"/>
        <v>0</v>
      </c>
      <c r="CK123" s="37">
        <f t="shared" si="45"/>
        <v>0</v>
      </c>
      <c r="CL123" s="37">
        <f t="shared" si="45"/>
        <v>0</v>
      </c>
      <c r="CM123" s="37">
        <f t="shared" si="45"/>
        <v>0</v>
      </c>
      <c r="CN123" s="37">
        <f t="shared" si="45"/>
        <v>0</v>
      </c>
      <c r="CO123" s="37">
        <f t="shared" si="45"/>
        <v>0</v>
      </c>
      <c r="CP123" s="37">
        <f t="shared" si="45"/>
        <v>0</v>
      </c>
      <c r="CQ123" s="37">
        <f t="shared" si="45"/>
        <v>0</v>
      </c>
      <c r="CR123" s="37">
        <f t="shared" si="45"/>
        <v>0</v>
      </c>
    </row>
    <row r="124" spans="1:96" ht="13.5" customHeight="1">
      <c r="A124" s="115"/>
      <c r="B124" s="118">
        <v>4</v>
      </c>
      <c r="C124" s="117">
        <v>107</v>
      </c>
      <c r="D124" s="32" t="s">
        <v>49</v>
      </c>
      <c r="E124" s="33" t="s">
        <v>49</v>
      </c>
      <c r="F124" s="33" t="s">
        <v>49</v>
      </c>
      <c r="G124" s="33" t="s">
        <v>49</v>
      </c>
      <c r="H124" s="31" t="s">
        <v>49</v>
      </c>
      <c r="I124" s="32" t="s">
        <v>37</v>
      </c>
      <c r="J124" s="33" t="s">
        <v>30</v>
      </c>
      <c r="K124" s="33" t="s">
        <v>37</v>
      </c>
      <c r="L124" s="33" t="s">
        <v>29</v>
      </c>
      <c r="M124" s="31" t="s">
        <v>38</v>
      </c>
      <c r="N124" s="32" t="s">
        <v>31</v>
      </c>
      <c r="O124" s="33" t="s">
        <v>37</v>
      </c>
      <c r="P124" s="33" t="s">
        <v>32</v>
      </c>
      <c r="Q124" s="33" t="s">
        <v>30</v>
      </c>
      <c r="R124" s="31" t="s">
        <v>29</v>
      </c>
      <c r="S124" s="32"/>
      <c r="T124" s="33"/>
      <c r="U124" s="33" t="s">
        <v>25</v>
      </c>
      <c r="V124" s="31"/>
      <c r="W124" s="32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119"/>
      <c r="AV124" s="119"/>
      <c r="AW124" s="114">
        <v>112</v>
      </c>
      <c r="AX124" s="45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</row>
    <row r="125" spans="1:96" ht="12.6" customHeight="1">
      <c r="A125" s="115"/>
      <c r="B125" s="120"/>
      <c r="C125" s="117">
        <v>108</v>
      </c>
      <c r="D125" s="41" t="s">
        <v>57</v>
      </c>
      <c r="E125" s="42" t="s">
        <v>58</v>
      </c>
      <c r="F125" s="42" t="s">
        <v>59</v>
      </c>
      <c r="G125" s="42" t="s">
        <v>60</v>
      </c>
      <c r="H125" s="43" t="s">
        <v>61</v>
      </c>
      <c r="I125" s="41" t="s">
        <v>96</v>
      </c>
      <c r="J125" s="42" t="s">
        <v>68</v>
      </c>
      <c r="K125" s="42" t="s">
        <v>94</v>
      </c>
      <c r="L125" s="42" t="s">
        <v>84</v>
      </c>
      <c r="M125" s="43" t="s">
        <v>95</v>
      </c>
      <c r="N125" s="41" t="s">
        <v>70</v>
      </c>
      <c r="O125" s="42" t="s">
        <v>86</v>
      </c>
      <c r="P125" s="42" t="s">
        <v>89</v>
      </c>
      <c r="Q125" s="42" t="s">
        <v>93</v>
      </c>
      <c r="R125" s="43" t="s">
        <v>91</v>
      </c>
      <c r="S125" s="41" t="s">
        <v>62</v>
      </c>
      <c r="T125" s="42" t="s">
        <v>62</v>
      </c>
      <c r="U125" s="42" t="s">
        <v>100</v>
      </c>
      <c r="V125" s="43" t="s">
        <v>62</v>
      </c>
      <c r="W125" s="41" t="str">
        <f>IF(W124&lt;&gt;"",HLOOKUP(W124,[1]PCCM!$G$4:$BA$83,VLOOKUP(W$3,[1]PCCM!$B$6:$C$83,2,0),0),"")</f>
        <v/>
      </c>
      <c r="X125" s="42" t="str">
        <f>IF(X124&lt;&gt;"",HLOOKUP(X124,[1]PCCM!$G$4:$BA$83,VLOOKUP(X$3,[1]PCCM!$B$6:$C$83,2,0),0),"")</f>
        <v/>
      </c>
      <c r="Y125" s="42" t="str">
        <f>IF(Y124&lt;&gt;"",HLOOKUP(Y124,[1]PCCM!$G$4:$BA$83,VLOOKUP(Y$3,[1]PCCM!$B$6:$C$83,2,0),0),"")</f>
        <v/>
      </c>
      <c r="Z125" s="42" t="str">
        <f>IF(Z124&lt;&gt;"",HLOOKUP(Z124,[1]PCCM!$G$4:$BA$83,VLOOKUP(Z$3,[1]PCCM!$B$6:$C$83,2,0),0),"")</f>
        <v/>
      </c>
      <c r="AA125" s="42" t="str">
        <f>IF(AA124&lt;&gt;"",HLOOKUP(AA124,[1]PCCM!$G$4:$BA$83,VLOOKUP(AA$3,[1]PCCM!$B$6:$C$83,2,0),0),"")</f>
        <v/>
      </c>
      <c r="AB125" s="42" t="str">
        <f>IF(AB124&lt;&gt;"",HLOOKUP(AB124,[1]PCCM!$G$4:$BA$83,VLOOKUP(AB$3,[1]PCCM!$B$6:$C$83,2,0),0),"")</f>
        <v/>
      </c>
      <c r="AC125" s="42" t="str">
        <f>IF(AC124&lt;&gt;"",HLOOKUP(AC124,[1]PCCM!$G$4:$BA$83,VLOOKUP(AC$3,[1]PCCM!$B$6:$C$83,2,0),0),"")</f>
        <v/>
      </c>
      <c r="AD125" s="42" t="str">
        <f>IF(AD124&lt;&gt;"",HLOOKUP(AD124,[1]PCCM!$G$4:$BA$83,VLOOKUP(AD$3,[1]PCCM!$B$6:$C$83,2,0),0),"")</f>
        <v/>
      </c>
      <c r="AE125" s="42" t="str">
        <f>IF(AE124&lt;&gt;"",HLOOKUP(AE124,[1]PCCM!$G$4:$BA$83,VLOOKUP(AE$3,[1]PCCM!$B$6:$C$83,2,0),0),"")</f>
        <v/>
      </c>
      <c r="AF125" s="42" t="str">
        <f>IF(AF124&lt;&gt;"",HLOOKUP(AF124,[1]PCCM!$G$4:$BA$83,VLOOKUP(AF$3,[1]PCCM!$B$6:$C$83,2,0),0),"")</f>
        <v/>
      </c>
      <c r="AG125" s="42" t="str">
        <f>IF(AG124&lt;&gt;"",HLOOKUP(AG124,[1]PCCM!$G$4:$BA$83,VLOOKUP(AG$3,[1]PCCM!$B$6:$C$83,2,0),0),"")</f>
        <v/>
      </c>
      <c r="AH125" s="42" t="str">
        <f>IF(AH124&lt;&gt;"",HLOOKUP(AH124,[1]PCCM!$G$4:$BA$83,VLOOKUP(AH$3,[1]PCCM!$B$6:$C$83,2,0),0),"")</f>
        <v/>
      </c>
      <c r="AI125" s="42" t="str">
        <f>IF(AI124&lt;&gt;"",HLOOKUP(AI124,[1]PCCM!$G$4:$BA$83,VLOOKUP(AI$3,[1]PCCM!$B$6:$C$83,2,0),0),"")</f>
        <v/>
      </c>
      <c r="AJ125" s="42" t="str">
        <f>IF(AJ124&lt;&gt;"",HLOOKUP(AJ124,[1]PCCM!$G$4:$BA$83,VLOOKUP(AJ$3,[1]PCCM!$B$6:$C$83,2,0),0),"")</f>
        <v/>
      </c>
      <c r="AK125" s="42" t="str">
        <f>IF(AK124&lt;&gt;"",HLOOKUP(AK124,[1]PCCM!$G$4:$BA$83,VLOOKUP(AK$3,[1]PCCM!$B$6:$C$83,2,0),0),"")</f>
        <v/>
      </c>
      <c r="AL125" s="42" t="str">
        <f>IF(AL124&lt;&gt;"",HLOOKUP(AL124,[1]PCCM!$G$4:$BA$83,VLOOKUP(AL$3,[1]PCCM!$B$6:$C$83,2,0),0),"")</f>
        <v/>
      </c>
      <c r="AM125" s="42" t="str">
        <f>IF(AM124&lt;&gt;"",HLOOKUP(AM124,[1]PCCM!$G$4:$BA$83,VLOOKUP(AM$3,[1]PCCM!$B$6:$C$83,2,0),0),"")</f>
        <v/>
      </c>
      <c r="AN125" s="42" t="str">
        <f>IF(AN124&lt;&gt;"",HLOOKUP(AN124,[1]PCCM!$G$4:$BA$83,VLOOKUP(AN$3,[1]PCCM!$B$6:$C$83,2,0),0),"")</f>
        <v/>
      </c>
      <c r="AO125" s="42" t="str">
        <f>IF(AO124&lt;&gt;"",HLOOKUP(AO124,[1]PCCM!$G$4:$BA$83,VLOOKUP(AO$3,[1]PCCM!$B$6:$C$83,2,0),0),"")</f>
        <v/>
      </c>
      <c r="AP125" s="42" t="str">
        <f>IF(AP124&lt;&gt;"",HLOOKUP(AP124,[1]PCCM!$G$4:$BA$83,VLOOKUP(AP$3,[1]PCCM!$B$6:$C$83,2,0),0),"")</f>
        <v/>
      </c>
      <c r="AQ125" s="42" t="str">
        <f>IF(AQ124&lt;&gt;"",HLOOKUP(AQ124,[1]PCCM!$G$4:$BA$83,VLOOKUP(AQ$3,[1]PCCM!$B$6:$C$83,2,0),0),"")</f>
        <v/>
      </c>
      <c r="AR125" s="42" t="str">
        <f>IF(AR124&lt;&gt;"",HLOOKUP(AR124,[1]PCCM!$G$4:$BA$83,VLOOKUP(AR$3,[1]PCCM!$B$6:$C$83,2,0),0),"")</f>
        <v/>
      </c>
      <c r="AS125" s="42" t="str">
        <f>IF(AS124&lt;&gt;"",HLOOKUP(AS124,[1]PCCM!$G$4:$BA$83,VLOOKUP(AS$3,[1]PCCM!$B$6:$C$83,2,0),0),"")</f>
        <v/>
      </c>
      <c r="AT125" s="42" t="str">
        <f>IF(AT124&lt;&gt;"",HLOOKUP(AT124,[1]PCCM!$G$4:$BA$83,VLOOKUP(AT$3,[1]PCCM!$B$6:$C$83,2,0),0),"")</f>
        <v/>
      </c>
      <c r="AU125" s="42" t="str">
        <f>IF(AU124&lt;&gt;"",HLOOKUP(AU124,[1]PCCM!$G$4:$BA$83,VLOOKUP(AU$3,[1]PCCM!$B$6:$C$83,2,0),0),"")</f>
        <v/>
      </c>
      <c r="AV125" s="42" t="str">
        <f>IF(AV124&lt;&gt;"",HLOOKUP(AV124,[1]PCCM!$G$4:$BA$83,VLOOKUP(AV$3,[1]PCCM!$B$6:$C$83,2,0),0),"")</f>
        <v/>
      </c>
      <c r="AW125" s="109">
        <v>113</v>
      </c>
      <c r="AX125" s="45"/>
      <c r="AY125" s="37"/>
      <c r="AZ125" s="37">
        <f t="shared" si="47"/>
        <v>1</v>
      </c>
      <c r="BA125" s="37">
        <f t="shared" si="43"/>
        <v>1</v>
      </c>
      <c r="BB125" s="37">
        <f t="shared" si="43"/>
        <v>1</v>
      </c>
      <c r="BC125" s="37">
        <f t="shared" si="43"/>
        <v>1</v>
      </c>
      <c r="BD125" s="37">
        <f t="shared" si="43"/>
        <v>1</v>
      </c>
      <c r="BE125" s="37">
        <f t="shared" si="43"/>
        <v>1</v>
      </c>
      <c r="BF125" s="37">
        <f t="shared" si="43"/>
        <v>1</v>
      </c>
      <c r="BG125" s="37">
        <f t="shared" si="43"/>
        <v>1</v>
      </c>
      <c r="BH125" s="37">
        <f t="shared" si="43"/>
        <v>1</v>
      </c>
      <c r="BI125" s="37">
        <f t="shared" si="43"/>
        <v>1</v>
      </c>
      <c r="BJ125" s="37">
        <f t="shared" si="43"/>
        <v>1</v>
      </c>
      <c r="BK125" s="37">
        <f t="shared" si="43"/>
        <v>1</v>
      </c>
      <c r="BL125" s="37">
        <f t="shared" si="43"/>
        <v>1</v>
      </c>
      <c r="BM125" s="37">
        <f t="shared" si="43"/>
        <v>1</v>
      </c>
      <c r="BN125" s="37">
        <f t="shared" si="43"/>
        <v>1</v>
      </c>
      <c r="BO125" s="37">
        <f t="shared" si="43"/>
        <v>0</v>
      </c>
      <c r="BP125" s="37">
        <f t="shared" si="43"/>
        <v>0</v>
      </c>
      <c r="BQ125" s="37">
        <f t="shared" si="44"/>
        <v>1</v>
      </c>
      <c r="BR125" s="37">
        <f t="shared" si="44"/>
        <v>0</v>
      </c>
      <c r="BS125" s="37">
        <f t="shared" si="44"/>
        <v>0</v>
      </c>
      <c r="BT125" s="37">
        <f t="shared" si="44"/>
        <v>0</v>
      </c>
      <c r="BU125" s="37">
        <f t="shared" si="44"/>
        <v>0</v>
      </c>
      <c r="BV125" s="37">
        <f t="shared" si="44"/>
        <v>0</v>
      </c>
      <c r="BW125" s="37">
        <f t="shared" si="44"/>
        <v>0</v>
      </c>
      <c r="BX125" s="37">
        <f t="shared" si="44"/>
        <v>0</v>
      </c>
      <c r="BY125" s="37">
        <f t="shared" si="44"/>
        <v>0</v>
      </c>
      <c r="BZ125" s="37">
        <f t="shared" si="44"/>
        <v>0</v>
      </c>
      <c r="CA125" s="37">
        <f t="shared" si="44"/>
        <v>0</v>
      </c>
      <c r="CB125" s="37">
        <f t="shared" si="44"/>
        <v>0</v>
      </c>
      <c r="CC125" s="37">
        <f t="shared" si="44"/>
        <v>0</v>
      </c>
      <c r="CD125" s="37">
        <f t="shared" si="44"/>
        <v>0</v>
      </c>
      <c r="CE125" s="37">
        <f t="shared" si="44"/>
        <v>0</v>
      </c>
      <c r="CF125" s="37">
        <f t="shared" si="44"/>
        <v>0</v>
      </c>
      <c r="CG125" s="37">
        <f t="shared" si="45"/>
        <v>0</v>
      </c>
      <c r="CH125" s="37">
        <f t="shared" si="45"/>
        <v>0</v>
      </c>
      <c r="CI125" s="37">
        <f t="shared" si="45"/>
        <v>0</v>
      </c>
      <c r="CJ125" s="37">
        <f t="shared" si="45"/>
        <v>0</v>
      </c>
      <c r="CK125" s="37">
        <f t="shared" si="45"/>
        <v>0</v>
      </c>
      <c r="CL125" s="37">
        <f t="shared" si="45"/>
        <v>0</v>
      </c>
      <c r="CM125" s="37">
        <f t="shared" si="45"/>
        <v>0</v>
      </c>
      <c r="CN125" s="37">
        <f t="shared" si="45"/>
        <v>0</v>
      </c>
      <c r="CO125" s="37">
        <f t="shared" si="45"/>
        <v>0</v>
      </c>
      <c r="CP125" s="37">
        <f t="shared" si="45"/>
        <v>0</v>
      </c>
      <c r="CQ125" s="37">
        <f t="shared" si="45"/>
        <v>0</v>
      </c>
      <c r="CR125" s="37">
        <f t="shared" si="45"/>
        <v>0</v>
      </c>
    </row>
    <row r="126" spans="1:96" ht="13.5" customHeight="1">
      <c r="A126" s="115"/>
      <c r="B126" s="118">
        <v>5</v>
      </c>
      <c r="C126" s="117">
        <v>109</v>
      </c>
      <c r="D126" s="32"/>
      <c r="E126" s="33"/>
      <c r="F126" s="33"/>
      <c r="G126" s="33"/>
      <c r="H126" s="31"/>
      <c r="I126" s="32" t="s">
        <v>38</v>
      </c>
      <c r="J126" s="33" t="s">
        <v>37</v>
      </c>
      <c r="K126" s="33" t="s">
        <v>34</v>
      </c>
      <c r="L126" s="33" t="s">
        <v>29</v>
      </c>
      <c r="M126" s="31" t="s">
        <v>31</v>
      </c>
      <c r="N126" s="32" t="s">
        <v>27</v>
      </c>
      <c r="O126" s="33" t="s">
        <v>32</v>
      </c>
      <c r="P126" s="33" t="s">
        <v>37</v>
      </c>
      <c r="Q126" s="33" t="s">
        <v>30</v>
      </c>
      <c r="R126" s="31" t="s">
        <v>29</v>
      </c>
      <c r="S126" s="32"/>
      <c r="T126" s="33"/>
      <c r="U126" s="33" t="s">
        <v>25</v>
      </c>
      <c r="V126" s="31"/>
      <c r="W126" s="32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119"/>
      <c r="AV126" s="119"/>
      <c r="AW126" s="114">
        <v>114</v>
      </c>
      <c r="AX126" s="45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</row>
    <row r="127" spans="1:96" ht="12.6" customHeight="1" thickBot="1">
      <c r="A127" s="121"/>
      <c r="B127" s="122"/>
      <c r="C127" s="117">
        <v>110</v>
      </c>
      <c r="D127" s="41" t="s">
        <v>62</v>
      </c>
      <c r="E127" s="42" t="s">
        <v>62</v>
      </c>
      <c r="F127" s="42" t="s">
        <v>62</v>
      </c>
      <c r="G127" s="42" t="s">
        <v>62</v>
      </c>
      <c r="H127" s="43" t="s">
        <v>62</v>
      </c>
      <c r="I127" s="41" t="s">
        <v>95</v>
      </c>
      <c r="J127" s="42" t="s">
        <v>94</v>
      </c>
      <c r="K127" s="42" t="s">
        <v>81</v>
      </c>
      <c r="L127" s="42" t="s">
        <v>84</v>
      </c>
      <c r="M127" s="43" t="s">
        <v>96</v>
      </c>
      <c r="N127" s="41" t="s">
        <v>58</v>
      </c>
      <c r="O127" s="42" t="s">
        <v>89</v>
      </c>
      <c r="P127" s="42" t="s">
        <v>86</v>
      </c>
      <c r="Q127" s="42" t="s">
        <v>93</v>
      </c>
      <c r="R127" s="43" t="s">
        <v>91</v>
      </c>
      <c r="S127" s="41"/>
      <c r="T127" s="42"/>
      <c r="U127" s="42" t="s">
        <v>100</v>
      </c>
      <c r="V127" s="43" t="s">
        <v>62</v>
      </c>
      <c r="W127" s="41" t="str">
        <f>IF(W126&lt;&gt;"",HLOOKUP(W126,[1]PCCM!$G$4:$BA$83,VLOOKUP(W$3,[1]PCCM!$B$6:$C$83,2,0),0),"")</f>
        <v/>
      </c>
      <c r="X127" s="42" t="str">
        <f>IF(X126&lt;&gt;"",HLOOKUP(X126,[1]PCCM!$G$4:$BA$83,VLOOKUP(X$3,[1]PCCM!$B$6:$C$83,2,0),0),"")</f>
        <v/>
      </c>
      <c r="Y127" s="42" t="str">
        <f>IF(Y126&lt;&gt;"",HLOOKUP(Y126,[1]PCCM!$G$4:$BA$83,VLOOKUP(Y$3,[1]PCCM!$B$6:$C$83,2,0),0),"")</f>
        <v/>
      </c>
      <c r="Z127" s="42" t="str">
        <f>IF(Z126&lt;&gt;"",HLOOKUP(Z126,[1]PCCM!$G$4:$BA$83,VLOOKUP(Z$3,[1]PCCM!$B$6:$C$83,2,0),0),"")</f>
        <v/>
      </c>
      <c r="AA127" s="42" t="str">
        <f>IF(AA126&lt;&gt;"",HLOOKUP(AA126,[1]PCCM!$G$4:$BA$83,VLOOKUP(AA$3,[1]PCCM!$B$6:$C$83,2,0),0),"")</f>
        <v/>
      </c>
      <c r="AB127" s="42" t="str">
        <f>IF(AB126&lt;&gt;"",HLOOKUP(AB126,[1]PCCM!$G$4:$BA$83,VLOOKUP(AB$3,[1]PCCM!$B$6:$C$83,2,0),0),"")</f>
        <v/>
      </c>
      <c r="AC127" s="42" t="str">
        <f>IF(AC126&lt;&gt;"",HLOOKUP(AC126,[1]PCCM!$G$4:$BA$83,VLOOKUP(AC$3,[1]PCCM!$B$6:$C$83,2,0),0),"")</f>
        <v/>
      </c>
      <c r="AD127" s="42" t="str">
        <f>IF(AD126&lt;&gt;"",HLOOKUP(AD126,[1]PCCM!$G$4:$BA$83,VLOOKUP(AD$3,[1]PCCM!$B$6:$C$83,2,0),0),"")</f>
        <v/>
      </c>
      <c r="AE127" s="42" t="str">
        <f>IF(AE126&lt;&gt;"",HLOOKUP(AE126,[1]PCCM!$G$4:$BA$83,VLOOKUP(AE$3,[1]PCCM!$B$6:$C$83,2,0),0),"")</f>
        <v/>
      </c>
      <c r="AF127" s="42" t="str">
        <f>IF(AF126&lt;&gt;"",HLOOKUP(AF126,[1]PCCM!$G$4:$BA$83,VLOOKUP(AF$3,[1]PCCM!$B$6:$C$83,2,0),0),"")</f>
        <v/>
      </c>
      <c r="AG127" s="42" t="str">
        <f>IF(AG126&lt;&gt;"",HLOOKUP(AG126,[1]PCCM!$G$4:$BA$83,VLOOKUP(AG$3,[1]PCCM!$B$6:$C$83,2,0),0),"")</f>
        <v/>
      </c>
      <c r="AH127" s="42" t="str">
        <f>IF(AH126&lt;&gt;"",HLOOKUP(AH126,[1]PCCM!$G$4:$BA$83,VLOOKUP(AH$3,[1]PCCM!$B$6:$C$83,2,0),0),"")</f>
        <v/>
      </c>
      <c r="AI127" s="42" t="str">
        <f>IF(AI126&lt;&gt;"",HLOOKUP(AI126,[1]PCCM!$G$4:$BA$83,VLOOKUP(AI$3,[1]PCCM!$B$6:$C$83,2,0),0),"")</f>
        <v/>
      </c>
      <c r="AJ127" s="42" t="str">
        <f>IF(AJ126&lt;&gt;"",HLOOKUP(AJ126,[1]PCCM!$G$4:$BA$83,VLOOKUP(AJ$3,[1]PCCM!$B$6:$C$83,2,0),0),"")</f>
        <v/>
      </c>
      <c r="AK127" s="42" t="str">
        <f>IF(AK126&lt;&gt;"",HLOOKUP(AK126,[1]PCCM!$G$4:$BA$83,VLOOKUP(AK$3,[1]PCCM!$B$6:$C$83,2,0),0),"")</f>
        <v/>
      </c>
      <c r="AL127" s="42" t="str">
        <f>IF(AL126&lt;&gt;"",HLOOKUP(AL126,[1]PCCM!$G$4:$BA$83,VLOOKUP(AL$3,[1]PCCM!$B$6:$C$83,2,0),0),"")</f>
        <v/>
      </c>
      <c r="AM127" s="42" t="str">
        <f>IF(AM126&lt;&gt;"",HLOOKUP(AM126,[1]PCCM!$G$4:$BA$83,VLOOKUP(AM$3,[1]PCCM!$B$6:$C$83,2,0),0),"")</f>
        <v/>
      </c>
      <c r="AN127" s="42" t="str">
        <f>IF(AN126&lt;&gt;"",HLOOKUP(AN126,[1]PCCM!$G$4:$BA$83,VLOOKUP(AN$3,[1]PCCM!$B$6:$C$83,2,0),0),"")</f>
        <v/>
      </c>
      <c r="AO127" s="42" t="str">
        <f>IF(AO126&lt;&gt;"",HLOOKUP(AO126,[1]PCCM!$G$4:$BA$83,VLOOKUP(AO$3,[1]PCCM!$B$6:$C$83,2,0),0),"")</f>
        <v/>
      </c>
      <c r="AP127" s="42" t="str">
        <f>IF(AP126&lt;&gt;"",HLOOKUP(AP126,[1]PCCM!$G$4:$BA$83,VLOOKUP(AP$3,[1]PCCM!$B$6:$C$83,2,0),0),"")</f>
        <v/>
      </c>
      <c r="AQ127" s="42" t="str">
        <f>IF(AQ126&lt;&gt;"",HLOOKUP(AQ126,[1]PCCM!$G$4:$BA$83,VLOOKUP(AQ$3,[1]PCCM!$B$6:$C$83,2,0),0),"")</f>
        <v/>
      </c>
      <c r="AR127" s="42" t="str">
        <f>IF(AR126&lt;&gt;"",HLOOKUP(AR126,[1]PCCM!$G$4:$BA$83,VLOOKUP(AR$3,[1]PCCM!$B$6:$C$83,2,0),0),"")</f>
        <v/>
      </c>
      <c r="AS127" s="42" t="str">
        <f>IF(AS126&lt;&gt;"",HLOOKUP(AS126,[1]PCCM!$G$4:$BA$83,VLOOKUP(AS$3,[1]PCCM!$B$6:$C$83,2,0),0),"")</f>
        <v/>
      </c>
      <c r="AT127" s="42" t="str">
        <f>IF(AT126&lt;&gt;"",HLOOKUP(AT126,[1]PCCM!$G$4:$BA$83,VLOOKUP(AT$3,[1]PCCM!$B$6:$C$83,2,0),0),"")</f>
        <v/>
      </c>
      <c r="AU127" s="42" t="str">
        <f>IF(AU126&lt;&gt;"",HLOOKUP(AU126,[1]PCCM!$G$4:$BA$83,VLOOKUP(AU$3,[1]PCCM!$B$6:$C$83,2,0),0),"")</f>
        <v/>
      </c>
      <c r="AV127" s="42" t="str">
        <f>IF(AV126&lt;&gt;"",HLOOKUP(AV126,[1]PCCM!$G$4:$BA$83,VLOOKUP(AV$3,[1]PCCM!$B$6:$C$83,2,0),0),"")</f>
        <v/>
      </c>
      <c r="AW127" s="109">
        <v>115</v>
      </c>
      <c r="AX127" s="45"/>
      <c r="AY127" s="37"/>
      <c r="AZ127" s="37">
        <f t="shared" si="47"/>
        <v>0</v>
      </c>
      <c r="BA127" s="37">
        <f t="shared" si="43"/>
        <v>0</v>
      </c>
      <c r="BB127" s="37">
        <f t="shared" si="43"/>
        <v>0</v>
      </c>
      <c r="BC127" s="37">
        <f t="shared" si="43"/>
        <v>0</v>
      </c>
      <c r="BD127" s="37">
        <f t="shared" si="43"/>
        <v>0</v>
      </c>
      <c r="BE127" s="37">
        <f t="shared" si="43"/>
        <v>1</v>
      </c>
      <c r="BF127" s="37">
        <f t="shared" si="43"/>
        <v>1</v>
      </c>
      <c r="BG127" s="37">
        <f t="shared" si="43"/>
        <v>1</v>
      </c>
      <c r="BH127" s="37">
        <f t="shared" si="43"/>
        <v>1</v>
      </c>
      <c r="BI127" s="37">
        <f t="shared" si="43"/>
        <v>1</v>
      </c>
      <c r="BJ127" s="37">
        <f t="shared" si="43"/>
        <v>1</v>
      </c>
      <c r="BK127" s="37">
        <f t="shared" si="43"/>
        <v>1</v>
      </c>
      <c r="BL127" s="37">
        <f t="shared" si="43"/>
        <v>1</v>
      </c>
      <c r="BM127" s="37">
        <f t="shared" si="43"/>
        <v>1</v>
      </c>
      <c r="BN127" s="37">
        <f t="shared" si="43"/>
        <v>1</v>
      </c>
      <c r="BO127" s="37">
        <f t="shared" si="43"/>
        <v>0</v>
      </c>
      <c r="BP127" s="37">
        <f t="shared" si="43"/>
        <v>0</v>
      </c>
      <c r="BQ127" s="37">
        <f t="shared" si="44"/>
        <v>1</v>
      </c>
      <c r="BR127" s="37">
        <f t="shared" si="44"/>
        <v>0</v>
      </c>
      <c r="BS127" s="37">
        <f t="shared" si="44"/>
        <v>0</v>
      </c>
      <c r="BT127" s="37">
        <f t="shared" si="44"/>
        <v>0</v>
      </c>
      <c r="BU127" s="37">
        <f t="shared" si="44"/>
        <v>0</v>
      </c>
      <c r="BV127" s="37">
        <f t="shared" si="44"/>
        <v>0</v>
      </c>
      <c r="BW127" s="37">
        <f t="shared" si="44"/>
        <v>0</v>
      </c>
      <c r="BX127" s="37">
        <f t="shared" si="44"/>
        <v>0</v>
      </c>
      <c r="BY127" s="37">
        <f t="shared" si="44"/>
        <v>0</v>
      </c>
      <c r="BZ127" s="37">
        <f t="shared" si="44"/>
        <v>0</v>
      </c>
      <c r="CA127" s="37">
        <f t="shared" si="44"/>
        <v>0</v>
      </c>
      <c r="CB127" s="37">
        <f t="shared" si="44"/>
        <v>0</v>
      </c>
      <c r="CC127" s="37">
        <f t="shared" si="44"/>
        <v>0</v>
      </c>
      <c r="CD127" s="37">
        <f t="shared" si="44"/>
        <v>0</v>
      </c>
      <c r="CE127" s="37">
        <f t="shared" si="44"/>
        <v>0</v>
      </c>
      <c r="CF127" s="37">
        <f t="shared" si="44"/>
        <v>0</v>
      </c>
      <c r="CG127" s="37">
        <f t="shared" si="45"/>
        <v>0</v>
      </c>
      <c r="CH127" s="37">
        <f t="shared" si="45"/>
        <v>0</v>
      </c>
      <c r="CI127" s="37">
        <f t="shared" si="45"/>
        <v>0</v>
      </c>
      <c r="CJ127" s="37">
        <f t="shared" si="45"/>
        <v>0</v>
      </c>
      <c r="CK127" s="37">
        <f t="shared" si="45"/>
        <v>0</v>
      </c>
      <c r="CL127" s="37">
        <f t="shared" si="45"/>
        <v>0</v>
      </c>
      <c r="CM127" s="37">
        <f t="shared" si="45"/>
        <v>0</v>
      </c>
      <c r="CN127" s="37">
        <f t="shared" si="45"/>
        <v>0</v>
      </c>
      <c r="CO127" s="37">
        <f t="shared" si="45"/>
        <v>0</v>
      </c>
      <c r="CP127" s="37">
        <f t="shared" si="45"/>
        <v>0</v>
      </c>
      <c r="CQ127" s="37">
        <f t="shared" si="45"/>
        <v>0</v>
      </c>
      <c r="CR127" s="37">
        <f t="shared" si="45"/>
        <v>0</v>
      </c>
    </row>
    <row r="128" spans="1:96" ht="13.5" customHeight="1">
      <c r="A128" s="51" t="s">
        <v>45</v>
      </c>
      <c r="B128" s="124">
        <v>1</v>
      </c>
      <c r="C128" s="117">
        <v>111</v>
      </c>
      <c r="D128" s="53"/>
      <c r="E128" s="54"/>
      <c r="F128" s="54"/>
      <c r="G128" s="54"/>
      <c r="H128" s="55"/>
      <c r="I128" s="53" t="s">
        <v>29</v>
      </c>
      <c r="J128" s="54" t="s">
        <v>26</v>
      </c>
      <c r="K128" s="54" t="s">
        <v>30</v>
      </c>
      <c r="L128" s="54" t="s">
        <v>29</v>
      </c>
      <c r="M128" s="55" t="s">
        <v>32</v>
      </c>
      <c r="N128" s="53" t="s">
        <v>29</v>
      </c>
      <c r="O128" s="54" t="s">
        <v>33</v>
      </c>
      <c r="P128" s="54" t="s">
        <v>29</v>
      </c>
      <c r="Q128" s="54" t="s">
        <v>38</v>
      </c>
      <c r="R128" s="55" t="s">
        <v>34</v>
      </c>
      <c r="S128" s="53"/>
      <c r="T128" s="54"/>
      <c r="U128" s="54"/>
      <c r="V128" s="55"/>
      <c r="W128" s="53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125"/>
      <c r="AV128" s="125"/>
      <c r="AW128" s="114">
        <v>116</v>
      </c>
      <c r="AX128" s="45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</row>
    <row r="129" spans="1:96" ht="12.6" customHeight="1">
      <c r="A129" s="38"/>
      <c r="B129" s="133"/>
      <c r="C129" s="117">
        <v>112</v>
      </c>
      <c r="D129" s="41" t="s">
        <v>62</v>
      </c>
      <c r="E129" s="42" t="s">
        <v>62</v>
      </c>
      <c r="F129" s="42" t="s">
        <v>62</v>
      </c>
      <c r="G129" s="42" t="s">
        <v>62</v>
      </c>
      <c r="H129" s="43" t="s">
        <v>62</v>
      </c>
      <c r="I129" s="41" t="s">
        <v>65</v>
      </c>
      <c r="J129" s="42" t="s">
        <v>68</v>
      </c>
      <c r="K129" s="42" t="s">
        <v>64</v>
      </c>
      <c r="L129" s="42" t="s">
        <v>84</v>
      </c>
      <c r="M129" s="43" t="s">
        <v>99</v>
      </c>
      <c r="N129" s="41" t="s">
        <v>67</v>
      </c>
      <c r="O129" s="42" t="s">
        <v>71</v>
      </c>
      <c r="P129" s="42" t="s">
        <v>86</v>
      </c>
      <c r="Q129" s="42" t="s">
        <v>80</v>
      </c>
      <c r="R129" s="43" t="s">
        <v>81</v>
      </c>
      <c r="S129" s="41" t="s">
        <v>62</v>
      </c>
      <c r="T129" s="42" t="s">
        <v>62</v>
      </c>
      <c r="U129" s="42" t="s">
        <v>62</v>
      </c>
      <c r="V129" s="43" t="s">
        <v>62</v>
      </c>
      <c r="W129" s="41" t="str">
        <f>IF(W128&lt;&gt;"",HLOOKUP(W128,[1]PCCM!$G$4:$BA$83,VLOOKUP(W$3,[1]PCCM!$B$6:$C$83,2,0),0),"")</f>
        <v/>
      </c>
      <c r="X129" s="42" t="str">
        <f>IF(X128&lt;&gt;"",HLOOKUP(X128,[1]PCCM!$G$4:$BA$83,VLOOKUP(X$3,[1]PCCM!$B$6:$C$83,2,0),0),"")</f>
        <v/>
      </c>
      <c r="Y129" s="42" t="str">
        <f>IF(Y128&lt;&gt;"",HLOOKUP(Y128,[1]PCCM!$G$4:$BA$83,VLOOKUP(Y$3,[1]PCCM!$B$6:$C$83,2,0),0),"")</f>
        <v/>
      </c>
      <c r="Z129" s="42" t="str">
        <f>IF(Z128&lt;&gt;"",HLOOKUP(Z128,[1]PCCM!$G$4:$BA$83,VLOOKUP(Z$3,[1]PCCM!$B$6:$C$83,2,0),0),"")</f>
        <v/>
      </c>
      <c r="AA129" s="42" t="str">
        <f>IF(AA128&lt;&gt;"",HLOOKUP(AA128,[1]PCCM!$G$4:$BA$83,VLOOKUP(AA$3,[1]PCCM!$B$6:$C$83,2,0),0),"")</f>
        <v/>
      </c>
      <c r="AB129" s="42" t="str">
        <f>IF(AB128&lt;&gt;"",HLOOKUP(AB128,[1]PCCM!$G$4:$BA$83,VLOOKUP(AB$3,[1]PCCM!$B$6:$C$83,2,0),0),"")</f>
        <v/>
      </c>
      <c r="AC129" s="42" t="str">
        <f>IF(AC128&lt;&gt;"",HLOOKUP(AC128,[1]PCCM!$G$4:$BA$83,VLOOKUP(AC$3,[1]PCCM!$B$6:$C$83,2,0),0),"")</f>
        <v/>
      </c>
      <c r="AD129" s="42" t="str">
        <f>IF(AD128&lt;&gt;"",HLOOKUP(AD128,[1]PCCM!$G$4:$BA$83,VLOOKUP(AD$3,[1]PCCM!$B$6:$C$83,2,0),0),"")</f>
        <v/>
      </c>
      <c r="AE129" s="42" t="str">
        <f>IF(AE128&lt;&gt;"",HLOOKUP(AE128,[1]PCCM!$G$4:$BA$83,VLOOKUP(AE$3,[1]PCCM!$B$6:$C$83,2,0),0),"")</f>
        <v/>
      </c>
      <c r="AF129" s="42" t="str">
        <f>IF(AF128&lt;&gt;"",HLOOKUP(AF128,[1]PCCM!$G$4:$BA$83,VLOOKUP(AF$3,[1]PCCM!$B$6:$C$83,2,0),0),"")</f>
        <v/>
      </c>
      <c r="AG129" s="42" t="str">
        <f>IF(AG128&lt;&gt;"",HLOOKUP(AG128,[1]PCCM!$G$4:$BA$83,VLOOKUP(AG$3,[1]PCCM!$B$6:$C$83,2,0),0),"")</f>
        <v/>
      </c>
      <c r="AH129" s="42" t="str">
        <f>IF(AH128&lt;&gt;"",HLOOKUP(AH128,[1]PCCM!$G$4:$BA$83,VLOOKUP(AH$3,[1]PCCM!$B$6:$C$83,2,0),0),"")</f>
        <v/>
      </c>
      <c r="AI129" s="42" t="str">
        <f>IF(AI128&lt;&gt;"",HLOOKUP(AI128,[1]PCCM!$G$4:$BA$83,VLOOKUP(AI$3,[1]PCCM!$B$6:$C$83,2,0),0),"")</f>
        <v/>
      </c>
      <c r="AJ129" s="42" t="str">
        <f>IF(AJ128&lt;&gt;"",HLOOKUP(AJ128,[1]PCCM!$G$4:$BA$83,VLOOKUP(AJ$3,[1]PCCM!$B$6:$C$83,2,0),0),"")</f>
        <v/>
      </c>
      <c r="AK129" s="42" t="str">
        <f>IF(AK128&lt;&gt;"",HLOOKUP(AK128,[1]PCCM!$G$4:$BA$83,VLOOKUP(AK$3,[1]PCCM!$B$6:$C$83,2,0),0),"")</f>
        <v/>
      </c>
      <c r="AL129" s="42" t="str">
        <f>IF(AL128&lt;&gt;"",HLOOKUP(AL128,[1]PCCM!$G$4:$BA$83,VLOOKUP(AL$3,[1]PCCM!$B$6:$C$83,2,0),0),"")</f>
        <v/>
      </c>
      <c r="AM129" s="42" t="str">
        <f>IF(AM128&lt;&gt;"",HLOOKUP(AM128,[1]PCCM!$G$4:$BA$83,VLOOKUP(AM$3,[1]PCCM!$B$6:$C$83,2,0),0),"")</f>
        <v/>
      </c>
      <c r="AN129" s="42" t="str">
        <f>IF(AN128&lt;&gt;"",HLOOKUP(AN128,[1]PCCM!$G$4:$BA$83,VLOOKUP(AN$3,[1]PCCM!$B$6:$C$83,2,0),0),"")</f>
        <v/>
      </c>
      <c r="AO129" s="42" t="str">
        <f>IF(AO128&lt;&gt;"",HLOOKUP(AO128,[1]PCCM!$G$4:$BA$83,VLOOKUP(AO$3,[1]PCCM!$B$6:$C$83,2,0),0),"")</f>
        <v/>
      </c>
      <c r="AP129" s="42" t="str">
        <f>IF(AP128&lt;&gt;"",HLOOKUP(AP128,[1]PCCM!$G$4:$BA$83,VLOOKUP(AP$3,[1]PCCM!$B$6:$C$83,2,0),0),"")</f>
        <v/>
      </c>
      <c r="AQ129" s="42" t="str">
        <f>IF(AQ128&lt;&gt;"",HLOOKUP(AQ128,[1]PCCM!$G$4:$BA$83,VLOOKUP(AQ$3,[1]PCCM!$B$6:$C$83,2,0),0),"")</f>
        <v/>
      </c>
      <c r="AR129" s="42" t="str">
        <f>IF(AR128&lt;&gt;"",HLOOKUP(AR128,[1]PCCM!$G$4:$BA$83,VLOOKUP(AR$3,[1]PCCM!$B$6:$C$83,2,0),0),"")</f>
        <v/>
      </c>
      <c r="AS129" s="42" t="str">
        <f>IF(AS128&lt;&gt;"",HLOOKUP(AS128,[1]PCCM!$G$4:$BA$83,VLOOKUP(AS$3,[1]PCCM!$B$6:$C$83,2,0),0),"")</f>
        <v/>
      </c>
      <c r="AT129" s="42" t="str">
        <f>IF(AT128&lt;&gt;"",HLOOKUP(AT128,[1]PCCM!$G$4:$BA$83,VLOOKUP(AT$3,[1]PCCM!$B$6:$C$83,2,0),0),"")</f>
        <v/>
      </c>
      <c r="AU129" s="42" t="str">
        <f>IF(AU128&lt;&gt;"",HLOOKUP(AU128,[1]PCCM!$G$4:$BA$83,VLOOKUP(AU$3,[1]PCCM!$B$6:$C$83,2,0),0),"")</f>
        <v/>
      </c>
      <c r="AV129" s="42" t="str">
        <f>IF(AV128&lt;&gt;"",HLOOKUP(AV128,[1]PCCM!$G$4:$BA$83,VLOOKUP(AV$3,[1]PCCM!$B$6:$C$83,2,0),0),"")</f>
        <v/>
      </c>
      <c r="AW129" s="109">
        <v>117</v>
      </c>
      <c r="AX129" s="45"/>
      <c r="AY129" s="37"/>
      <c r="AZ129" s="37">
        <f t="shared" si="47"/>
        <v>0</v>
      </c>
      <c r="BA129" s="37">
        <f t="shared" si="43"/>
        <v>0</v>
      </c>
      <c r="BB129" s="37">
        <f t="shared" si="43"/>
        <v>0</v>
      </c>
      <c r="BC129" s="37">
        <f t="shared" si="43"/>
        <v>0</v>
      </c>
      <c r="BD129" s="37">
        <f t="shared" si="43"/>
        <v>0</v>
      </c>
      <c r="BE129" s="37">
        <f t="shared" si="43"/>
        <v>1</v>
      </c>
      <c r="BF129" s="37">
        <f t="shared" si="43"/>
        <v>1</v>
      </c>
      <c r="BG129" s="37">
        <f t="shared" si="43"/>
        <v>1</v>
      </c>
      <c r="BH129" s="37">
        <f t="shared" si="43"/>
        <v>1</v>
      </c>
      <c r="BI129" s="37">
        <f t="shared" si="43"/>
        <v>1</v>
      </c>
      <c r="BJ129" s="37">
        <f t="shared" si="43"/>
        <v>1</v>
      </c>
      <c r="BK129" s="37">
        <f t="shared" si="43"/>
        <v>1</v>
      </c>
      <c r="BL129" s="37">
        <f t="shared" si="43"/>
        <v>1</v>
      </c>
      <c r="BM129" s="37">
        <f t="shared" si="43"/>
        <v>1</v>
      </c>
      <c r="BN129" s="37">
        <f t="shared" si="43"/>
        <v>1</v>
      </c>
      <c r="BO129" s="37">
        <f t="shared" si="43"/>
        <v>0</v>
      </c>
      <c r="BP129" s="37">
        <f t="shared" si="43"/>
        <v>0</v>
      </c>
      <c r="BQ129" s="37">
        <f t="shared" si="44"/>
        <v>0</v>
      </c>
      <c r="BR129" s="37">
        <f t="shared" si="44"/>
        <v>0</v>
      </c>
      <c r="BS129" s="37">
        <f t="shared" si="44"/>
        <v>0</v>
      </c>
      <c r="BT129" s="37">
        <f t="shared" si="44"/>
        <v>0</v>
      </c>
      <c r="BU129" s="37">
        <f t="shared" si="44"/>
        <v>0</v>
      </c>
      <c r="BV129" s="37">
        <f t="shared" si="44"/>
        <v>0</v>
      </c>
      <c r="BW129" s="37">
        <f t="shared" si="44"/>
        <v>0</v>
      </c>
      <c r="BX129" s="37">
        <f t="shared" si="44"/>
        <v>0</v>
      </c>
      <c r="BY129" s="37">
        <f t="shared" si="44"/>
        <v>0</v>
      </c>
      <c r="BZ129" s="37">
        <f t="shared" si="44"/>
        <v>0</v>
      </c>
      <c r="CA129" s="37">
        <f t="shared" si="44"/>
        <v>0</v>
      </c>
      <c r="CB129" s="37">
        <f t="shared" si="44"/>
        <v>0</v>
      </c>
      <c r="CC129" s="37">
        <f t="shared" si="44"/>
        <v>0</v>
      </c>
      <c r="CD129" s="37">
        <f t="shared" si="44"/>
        <v>0</v>
      </c>
      <c r="CE129" s="37">
        <f t="shared" si="44"/>
        <v>0</v>
      </c>
      <c r="CF129" s="37">
        <f t="shared" si="44"/>
        <v>0</v>
      </c>
      <c r="CG129" s="37">
        <f t="shared" si="45"/>
        <v>0</v>
      </c>
      <c r="CH129" s="37">
        <f t="shared" si="45"/>
        <v>0</v>
      </c>
      <c r="CI129" s="37">
        <f t="shared" si="45"/>
        <v>0</v>
      </c>
      <c r="CJ129" s="37">
        <f t="shared" si="45"/>
        <v>0</v>
      </c>
      <c r="CK129" s="37">
        <f t="shared" si="45"/>
        <v>0</v>
      </c>
      <c r="CL129" s="37">
        <f t="shared" si="45"/>
        <v>0</v>
      </c>
      <c r="CM129" s="37">
        <f t="shared" si="45"/>
        <v>0</v>
      </c>
      <c r="CN129" s="37">
        <f t="shared" si="45"/>
        <v>0</v>
      </c>
      <c r="CO129" s="37">
        <f t="shared" si="45"/>
        <v>0</v>
      </c>
      <c r="CP129" s="37">
        <f t="shared" si="45"/>
        <v>0</v>
      </c>
      <c r="CQ129" s="37">
        <f t="shared" si="45"/>
        <v>0</v>
      </c>
      <c r="CR129" s="37">
        <f t="shared" si="45"/>
        <v>0</v>
      </c>
    </row>
    <row r="130" spans="1:96" ht="13.5" customHeight="1">
      <c r="A130" s="38"/>
      <c r="B130" s="118">
        <v>2</v>
      </c>
      <c r="C130" s="117">
        <v>113</v>
      </c>
      <c r="D130" s="32"/>
      <c r="E130" s="33"/>
      <c r="F130" s="33"/>
      <c r="G130" s="33" t="s">
        <v>46</v>
      </c>
      <c r="H130" s="31" t="s">
        <v>47</v>
      </c>
      <c r="I130" s="32" t="s">
        <v>34</v>
      </c>
      <c r="J130" s="33" t="s">
        <v>30</v>
      </c>
      <c r="K130" s="33" t="s">
        <v>30</v>
      </c>
      <c r="L130" s="33" t="s">
        <v>32</v>
      </c>
      <c r="M130" s="31" t="s">
        <v>28</v>
      </c>
      <c r="N130" s="32" t="s">
        <v>29</v>
      </c>
      <c r="O130" s="33" t="s">
        <v>34</v>
      </c>
      <c r="P130" s="33" t="s">
        <v>38</v>
      </c>
      <c r="Q130" s="33" t="s">
        <v>28</v>
      </c>
      <c r="R130" s="31" t="s">
        <v>30</v>
      </c>
      <c r="S130" s="32"/>
      <c r="T130" s="33"/>
      <c r="U130" s="33"/>
      <c r="V130" s="31"/>
      <c r="W130" s="32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119"/>
      <c r="AV130" s="119"/>
      <c r="AW130" s="114">
        <v>118</v>
      </c>
      <c r="AX130" s="45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</row>
    <row r="131" spans="1:96" ht="12.6" customHeight="1">
      <c r="A131" s="38"/>
      <c r="B131" s="133"/>
      <c r="C131" s="117">
        <v>114</v>
      </c>
      <c r="D131" s="41" t="s">
        <v>62</v>
      </c>
      <c r="E131" s="42" t="s">
        <v>62</v>
      </c>
      <c r="F131" s="42" t="s">
        <v>62</v>
      </c>
      <c r="G131" s="42" t="s">
        <v>60</v>
      </c>
      <c r="H131" s="43" t="s">
        <v>61</v>
      </c>
      <c r="I131" s="41" t="s">
        <v>81</v>
      </c>
      <c r="J131" s="42" t="s">
        <v>68</v>
      </c>
      <c r="K131" s="42" t="s">
        <v>64</v>
      </c>
      <c r="L131" s="42" t="s">
        <v>99</v>
      </c>
      <c r="M131" s="43" t="s">
        <v>84</v>
      </c>
      <c r="N131" s="41" t="s">
        <v>67</v>
      </c>
      <c r="O131" s="42" t="s">
        <v>74</v>
      </c>
      <c r="P131" s="42" t="s">
        <v>80</v>
      </c>
      <c r="Q131" s="42" t="s">
        <v>78</v>
      </c>
      <c r="R131" s="43" t="s">
        <v>85</v>
      </c>
      <c r="S131" s="41"/>
      <c r="T131" s="42"/>
      <c r="U131" s="42"/>
      <c r="V131" s="43"/>
      <c r="W131" s="41" t="str">
        <f>IF(W130&lt;&gt;"",HLOOKUP(W130,[1]PCCM!$G$4:$BA$83,VLOOKUP(W$3,[1]PCCM!$B$6:$C$83,2,0),0),"")</f>
        <v/>
      </c>
      <c r="X131" s="42" t="str">
        <f>IF(X130&lt;&gt;"",HLOOKUP(X130,[1]PCCM!$G$4:$BA$83,VLOOKUP(X$3,[1]PCCM!$B$6:$C$83,2,0),0),"")</f>
        <v/>
      </c>
      <c r="Y131" s="42" t="str">
        <f>IF(Y130&lt;&gt;"",HLOOKUP(Y130,[1]PCCM!$G$4:$BA$83,VLOOKUP(Y$3,[1]PCCM!$B$6:$C$83,2,0),0),"")</f>
        <v/>
      </c>
      <c r="Z131" s="42" t="str">
        <f>IF(Z130&lt;&gt;"",HLOOKUP(Z130,[1]PCCM!$G$4:$BA$83,VLOOKUP(Z$3,[1]PCCM!$B$6:$C$83,2,0),0),"")</f>
        <v/>
      </c>
      <c r="AA131" s="42" t="str">
        <f>IF(AA130&lt;&gt;"",HLOOKUP(AA130,[1]PCCM!$G$4:$BA$83,VLOOKUP(AA$3,[1]PCCM!$B$6:$C$83,2,0),0),"")</f>
        <v/>
      </c>
      <c r="AB131" s="42" t="str">
        <f>IF(AB130&lt;&gt;"",HLOOKUP(AB130,[1]PCCM!$G$4:$BA$83,VLOOKUP(AB$3,[1]PCCM!$B$6:$C$83,2,0),0),"")</f>
        <v/>
      </c>
      <c r="AC131" s="42" t="str">
        <f>IF(AC130&lt;&gt;"",HLOOKUP(AC130,[1]PCCM!$G$4:$BA$83,VLOOKUP(AC$3,[1]PCCM!$B$6:$C$83,2,0),0),"")</f>
        <v/>
      </c>
      <c r="AD131" s="42" t="str">
        <f>IF(AD130&lt;&gt;"",HLOOKUP(AD130,[1]PCCM!$G$4:$BA$83,VLOOKUP(AD$3,[1]PCCM!$B$6:$C$83,2,0),0),"")</f>
        <v/>
      </c>
      <c r="AE131" s="42" t="str">
        <f>IF(AE130&lt;&gt;"",HLOOKUP(AE130,[1]PCCM!$G$4:$BA$83,VLOOKUP(AE$3,[1]PCCM!$B$6:$C$83,2,0),0),"")</f>
        <v/>
      </c>
      <c r="AF131" s="42" t="str">
        <f>IF(AF130&lt;&gt;"",HLOOKUP(AF130,[1]PCCM!$G$4:$BA$83,VLOOKUP(AF$3,[1]PCCM!$B$6:$C$83,2,0),0),"")</f>
        <v/>
      </c>
      <c r="AG131" s="42" t="str">
        <f>IF(AG130&lt;&gt;"",HLOOKUP(AG130,[1]PCCM!$G$4:$BA$83,VLOOKUP(AG$3,[1]PCCM!$B$6:$C$83,2,0),0),"")</f>
        <v/>
      </c>
      <c r="AH131" s="42" t="str">
        <f>IF(AH130&lt;&gt;"",HLOOKUP(AH130,[1]PCCM!$G$4:$BA$83,VLOOKUP(AH$3,[1]PCCM!$B$6:$C$83,2,0),0),"")</f>
        <v/>
      </c>
      <c r="AI131" s="42" t="str">
        <f>IF(AI130&lt;&gt;"",HLOOKUP(AI130,[1]PCCM!$G$4:$BA$83,VLOOKUP(AI$3,[1]PCCM!$B$6:$C$83,2,0),0),"")</f>
        <v/>
      </c>
      <c r="AJ131" s="42" t="str">
        <f>IF(AJ130&lt;&gt;"",HLOOKUP(AJ130,[1]PCCM!$G$4:$BA$83,VLOOKUP(AJ$3,[1]PCCM!$B$6:$C$83,2,0),0),"")</f>
        <v/>
      </c>
      <c r="AK131" s="42" t="str">
        <f>IF(AK130&lt;&gt;"",HLOOKUP(AK130,[1]PCCM!$G$4:$BA$83,VLOOKUP(AK$3,[1]PCCM!$B$6:$C$83,2,0),0),"")</f>
        <v/>
      </c>
      <c r="AL131" s="42" t="str">
        <f>IF(AL130&lt;&gt;"",HLOOKUP(AL130,[1]PCCM!$G$4:$BA$83,VLOOKUP(AL$3,[1]PCCM!$B$6:$C$83,2,0),0),"")</f>
        <v/>
      </c>
      <c r="AM131" s="42" t="str">
        <f>IF(AM130&lt;&gt;"",HLOOKUP(AM130,[1]PCCM!$G$4:$BA$83,VLOOKUP(AM$3,[1]PCCM!$B$6:$C$83,2,0),0),"")</f>
        <v/>
      </c>
      <c r="AN131" s="42" t="str">
        <f>IF(AN130&lt;&gt;"",HLOOKUP(AN130,[1]PCCM!$G$4:$BA$83,VLOOKUP(AN$3,[1]PCCM!$B$6:$C$83,2,0),0),"")</f>
        <v/>
      </c>
      <c r="AO131" s="42" t="str">
        <f>IF(AO130&lt;&gt;"",HLOOKUP(AO130,[1]PCCM!$G$4:$BA$83,VLOOKUP(AO$3,[1]PCCM!$B$6:$C$83,2,0),0),"")</f>
        <v/>
      </c>
      <c r="AP131" s="42" t="str">
        <f>IF(AP130&lt;&gt;"",HLOOKUP(AP130,[1]PCCM!$G$4:$BA$83,VLOOKUP(AP$3,[1]PCCM!$B$6:$C$83,2,0),0),"")</f>
        <v/>
      </c>
      <c r="AQ131" s="42" t="str">
        <f>IF(AQ130&lt;&gt;"",HLOOKUP(AQ130,[1]PCCM!$G$4:$BA$83,VLOOKUP(AQ$3,[1]PCCM!$B$6:$C$83,2,0),0),"")</f>
        <v/>
      </c>
      <c r="AR131" s="42" t="str">
        <f>IF(AR130&lt;&gt;"",HLOOKUP(AR130,[1]PCCM!$G$4:$BA$83,VLOOKUP(AR$3,[1]PCCM!$B$6:$C$83,2,0),0),"")</f>
        <v/>
      </c>
      <c r="AS131" s="42" t="str">
        <f>IF(AS130&lt;&gt;"",HLOOKUP(AS130,[1]PCCM!$G$4:$BA$83,VLOOKUP(AS$3,[1]PCCM!$B$6:$C$83,2,0),0),"")</f>
        <v/>
      </c>
      <c r="AT131" s="42" t="str">
        <f>IF(AT130&lt;&gt;"",HLOOKUP(AT130,[1]PCCM!$G$4:$BA$83,VLOOKUP(AT$3,[1]PCCM!$B$6:$C$83,2,0),0),"")</f>
        <v/>
      </c>
      <c r="AU131" s="42" t="str">
        <f>IF(AU130&lt;&gt;"",HLOOKUP(AU130,[1]PCCM!$G$4:$BA$83,VLOOKUP(AU$3,[1]PCCM!$B$6:$C$83,2,0),0),"")</f>
        <v/>
      </c>
      <c r="AV131" s="42" t="str">
        <f>IF(AV130&lt;&gt;"",HLOOKUP(AV130,[1]PCCM!$G$4:$BA$83,VLOOKUP(AV$3,[1]PCCM!$B$6:$C$83,2,0),0),"")</f>
        <v/>
      </c>
      <c r="AW131" s="109">
        <v>119</v>
      </c>
      <c r="AX131" s="45"/>
      <c r="AY131" s="37"/>
      <c r="AZ131" s="37">
        <f t="shared" si="47"/>
        <v>0</v>
      </c>
      <c r="BA131" s="37">
        <f t="shared" si="43"/>
        <v>0</v>
      </c>
      <c r="BB131" s="37">
        <f t="shared" si="43"/>
        <v>0</v>
      </c>
      <c r="BC131" s="37">
        <f t="shared" si="43"/>
        <v>1</v>
      </c>
      <c r="BD131" s="37">
        <f t="shared" si="43"/>
        <v>1</v>
      </c>
      <c r="BE131" s="37">
        <f t="shared" si="43"/>
        <v>1</v>
      </c>
      <c r="BF131" s="37">
        <f t="shared" si="43"/>
        <v>1</v>
      </c>
      <c r="BG131" s="37">
        <f t="shared" si="43"/>
        <v>1</v>
      </c>
      <c r="BH131" s="37">
        <f t="shared" si="43"/>
        <v>1</v>
      </c>
      <c r="BI131" s="37">
        <f t="shared" si="43"/>
        <v>1</v>
      </c>
      <c r="BJ131" s="37">
        <f t="shared" si="43"/>
        <v>1</v>
      </c>
      <c r="BK131" s="37">
        <f t="shared" si="43"/>
        <v>1</v>
      </c>
      <c r="BL131" s="37">
        <f t="shared" si="43"/>
        <v>1</v>
      </c>
      <c r="BM131" s="37">
        <f t="shared" si="43"/>
        <v>1</v>
      </c>
      <c r="BN131" s="37">
        <f t="shared" si="43"/>
        <v>1</v>
      </c>
      <c r="BO131" s="37">
        <f t="shared" si="43"/>
        <v>0</v>
      </c>
      <c r="BP131" s="37">
        <f t="shared" ref="BP131:CE165" si="48">IF(T131="",0,COUNTIF($D131:$AV131,T131))</f>
        <v>0</v>
      </c>
      <c r="BQ131" s="37">
        <f t="shared" si="44"/>
        <v>0</v>
      </c>
      <c r="BR131" s="37">
        <f t="shared" si="44"/>
        <v>0</v>
      </c>
      <c r="BS131" s="37">
        <f t="shared" si="44"/>
        <v>0</v>
      </c>
      <c r="BT131" s="37">
        <f t="shared" si="44"/>
        <v>0</v>
      </c>
      <c r="BU131" s="37">
        <f t="shared" si="44"/>
        <v>0</v>
      </c>
      <c r="BV131" s="37">
        <f t="shared" si="44"/>
        <v>0</v>
      </c>
      <c r="BW131" s="37">
        <f t="shared" si="44"/>
        <v>0</v>
      </c>
      <c r="BX131" s="37">
        <f t="shared" si="44"/>
        <v>0</v>
      </c>
      <c r="BY131" s="37">
        <f t="shared" si="44"/>
        <v>0</v>
      </c>
      <c r="BZ131" s="37">
        <f t="shared" si="44"/>
        <v>0</v>
      </c>
      <c r="CA131" s="37">
        <f t="shared" si="44"/>
        <v>0</v>
      </c>
      <c r="CB131" s="37">
        <f t="shared" si="44"/>
        <v>0</v>
      </c>
      <c r="CC131" s="37">
        <f t="shared" si="44"/>
        <v>0</v>
      </c>
      <c r="CD131" s="37">
        <f t="shared" si="44"/>
        <v>0</v>
      </c>
      <c r="CE131" s="37">
        <f t="shared" si="44"/>
        <v>0</v>
      </c>
      <c r="CF131" s="37">
        <f t="shared" ref="CF131:CF165" si="49">IF(AJ131="",0,COUNTIF($D131:$AV131,AJ131))</f>
        <v>0</v>
      </c>
      <c r="CG131" s="37">
        <f t="shared" si="45"/>
        <v>0</v>
      </c>
      <c r="CH131" s="37">
        <f t="shared" si="45"/>
        <v>0</v>
      </c>
      <c r="CI131" s="37">
        <f t="shared" si="45"/>
        <v>0</v>
      </c>
      <c r="CJ131" s="37">
        <f t="shared" si="45"/>
        <v>0</v>
      </c>
      <c r="CK131" s="37">
        <f t="shared" si="45"/>
        <v>0</v>
      </c>
      <c r="CL131" s="37">
        <f t="shared" si="45"/>
        <v>0</v>
      </c>
      <c r="CM131" s="37">
        <f t="shared" si="45"/>
        <v>0</v>
      </c>
      <c r="CN131" s="37">
        <f t="shared" si="45"/>
        <v>0</v>
      </c>
      <c r="CO131" s="37">
        <f t="shared" si="45"/>
        <v>0</v>
      </c>
      <c r="CP131" s="37">
        <f t="shared" si="45"/>
        <v>0</v>
      </c>
      <c r="CQ131" s="37">
        <f t="shared" si="45"/>
        <v>0</v>
      </c>
      <c r="CR131" s="37">
        <f t="shared" si="45"/>
        <v>0</v>
      </c>
    </row>
    <row r="132" spans="1:96" ht="13.5" customHeight="1">
      <c r="A132" s="38"/>
      <c r="B132" s="118">
        <v>3</v>
      </c>
      <c r="C132" s="117">
        <v>115</v>
      </c>
      <c r="D132" s="128"/>
      <c r="E132" s="129"/>
      <c r="F132" s="33"/>
      <c r="G132" s="129" t="s">
        <v>46</v>
      </c>
      <c r="H132" s="31" t="s">
        <v>47</v>
      </c>
      <c r="I132" s="128" t="s">
        <v>30</v>
      </c>
      <c r="J132" s="129" t="s">
        <v>32</v>
      </c>
      <c r="K132" s="129" t="s">
        <v>26</v>
      </c>
      <c r="L132" s="129" t="s">
        <v>34</v>
      </c>
      <c r="M132" s="130" t="s">
        <v>30</v>
      </c>
      <c r="N132" s="32" t="s">
        <v>28</v>
      </c>
      <c r="O132" s="129" t="s">
        <v>37</v>
      </c>
      <c r="P132" s="129" t="s">
        <v>34</v>
      </c>
      <c r="Q132" s="129" t="s">
        <v>26</v>
      </c>
      <c r="R132" s="130" t="s">
        <v>27</v>
      </c>
      <c r="S132" s="32"/>
      <c r="T132" s="33"/>
      <c r="U132" s="33"/>
      <c r="V132" s="31"/>
      <c r="W132" s="128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19"/>
      <c r="AV132" s="119"/>
      <c r="AW132" s="114">
        <v>120</v>
      </c>
      <c r="AX132" s="45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</row>
    <row r="133" spans="1:96" ht="12.6" customHeight="1">
      <c r="A133" s="38"/>
      <c r="B133" s="133"/>
      <c r="C133" s="117">
        <v>116</v>
      </c>
      <c r="D133" s="41" t="s">
        <v>62</v>
      </c>
      <c r="E133" s="42" t="s">
        <v>62</v>
      </c>
      <c r="F133" s="42" t="s">
        <v>62</v>
      </c>
      <c r="G133" s="42" t="s">
        <v>60</v>
      </c>
      <c r="H133" s="43" t="s">
        <v>61</v>
      </c>
      <c r="I133" s="41" t="s">
        <v>85</v>
      </c>
      <c r="J133" s="42" t="s">
        <v>99</v>
      </c>
      <c r="K133" s="42" t="s">
        <v>68</v>
      </c>
      <c r="L133" s="42" t="s">
        <v>81</v>
      </c>
      <c r="M133" s="43" t="s">
        <v>80</v>
      </c>
      <c r="N133" s="41" t="s">
        <v>78</v>
      </c>
      <c r="O133" s="42" t="s">
        <v>86</v>
      </c>
      <c r="P133" s="42" t="s">
        <v>74</v>
      </c>
      <c r="Q133" s="42" t="s">
        <v>88</v>
      </c>
      <c r="R133" s="43" t="s">
        <v>72</v>
      </c>
      <c r="S133" s="41"/>
      <c r="T133" s="42"/>
      <c r="U133" s="42"/>
      <c r="V133" s="43"/>
      <c r="W133" s="41" t="str">
        <f>IF(W132&lt;&gt;"",HLOOKUP(W132,[1]PCCM!$G$4:$BA$83,VLOOKUP(W$3,[1]PCCM!$B$6:$C$83,2,0),0),"")</f>
        <v/>
      </c>
      <c r="X133" s="42" t="str">
        <f>IF(X132&lt;&gt;"",HLOOKUP(X132,[1]PCCM!$G$4:$BA$83,VLOOKUP(X$3,[1]PCCM!$B$6:$C$83,2,0),0),"")</f>
        <v/>
      </c>
      <c r="Y133" s="42" t="str">
        <f>IF(Y132&lt;&gt;"",HLOOKUP(Y132,[1]PCCM!$G$4:$BA$83,VLOOKUP(Y$3,[1]PCCM!$B$6:$C$83,2,0),0),"")</f>
        <v/>
      </c>
      <c r="Z133" s="42" t="str">
        <f>IF(Z132&lt;&gt;"",HLOOKUP(Z132,[1]PCCM!$G$4:$BA$83,VLOOKUP(Z$3,[1]PCCM!$B$6:$C$83,2,0),0),"")</f>
        <v/>
      </c>
      <c r="AA133" s="42" t="str">
        <f>IF(AA132&lt;&gt;"",HLOOKUP(AA132,[1]PCCM!$G$4:$BA$83,VLOOKUP(AA$3,[1]PCCM!$B$6:$C$83,2,0),0),"")</f>
        <v/>
      </c>
      <c r="AB133" s="42" t="str">
        <f>IF(AB132&lt;&gt;"",HLOOKUP(AB132,[1]PCCM!$G$4:$BA$83,VLOOKUP(AB$3,[1]PCCM!$B$6:$C$83,2,0),0),"")</f>
        <v/>
      </c>
      <c r="AC133" s="42" t="str">
        <f>IF(AC132&lt;&gt;"",HLOOKUP(AC132,[1]PCCM!$G$4:$BA$83,VLOOKUP(AC$3,[1]PCCM!$B$6:$C$83,2,0),0),"")</f>
        <v/>
      </c>
      <c r="AD133" s="42" t="str">
        <f>IF(AD132&lt;&gt;"",HLOOKUP(AD132,[1]PCCM!$G$4:$BA$83,VLOOKUP(AD$3,[1]PCCM!$B$6:$C$83,2,0),0),"")</f>
        <v/>
      </c>
      <c r="AE133" s="42" t="str">
        <f>IF(AE132&lt;&gt;"",HLOOKUP(AE132,[1]PCCM!$G$4:$BA$83,VLOOKUP(AE$3,[1]PCCM!$B$6:$C$83,2,0),0),"")</f>
        <v/>
      </c>
      <c r="AF133" s="42" t="str">
        <f>IF(AF132&lt;&gt;"",HLOOKUP(AF132,[1]PCCM!$G$4:$BA$83,VLOOKUP(AF$3,[1]PCCM!$B$6:$C$83,2,0),0),"")</f>
        <v/>
      </c>
      <c r="AG133" s="42" t="str">
        <f>IF(AG132&lt;&gt;"",HLOOKUP(AG132,[1]PCCM!$G$4:$BA$83,VLOOKUP(AG$3,[1]PCCM!$B$6:$C$83,2,0),0),"")</f>
        <v/>
      </c>
      <c r="AH133" s="42" t="str">
        <f>IF(AH132&lt;&gt;"",HLOOKUP(AH132,[1]PCCM!$G$4:$BA$83,VLOOKUP(AH$3,[1]PCCM!$B$6:$C$83,2,0),0),"")</f>
        <v/>
      </c>
      <c r="AI133" s="42" t="str">
        <f>IF(AI132&lt;&gt;"",HLOOKUP(AI132,[1]PCCM!$G$4:$BA$83,VLOOKUP(AI$3,[1]PCCM!$B$6:$C$83,2,0),0),"")</f>
        <v/>
      </c>
      <c r="AJ133" s="42" t="str">
        <f>IF(AJ132&lt;&gt;"",HLOOKUP(AJ132,[1]PCCM!$G$4:$BA$83,VLOOKUP(AJ$3,[1]PCCM!$B$6:$C$83,2,0),0),"")</f>
        <v/>
      </c>
      <c r="AK133" s="42" t="str">
        <f>IF(AK132&lt;&gt;"",HLOOKUP(AK132,[1]PCCM!$G$4:$BA$83,VLOOKUP(AK$3,[1]PCCM!$B$6:$C$83,2,0),0),"")</f>
        <v/>
      </c>
      <c r="AL133" s="42" t="str">
        <f>IF(AL132&lt;&gt;"",HLOOKUP(AL132,[1]PCCM!$G$4:$BA$83,VLOOKUP(AL$3,[1]PCCM!$B$6:$C$83,2,0),0),"")</f>
        <v/>
      </c>
      <c r="AM133" s="42" t="str">
        <f>IF(AM132&lt;&gt;"",HLOOKUP(AM132,[1]PCCM!$G$4:$BA$83,VLOOKUP(AM$3,[1]PCCM!$B$6:$C$83,2,0),0),"")</f>
        <v/>
      </c>
      <c r="AN133" s="42" t="str">
        <f>IF(AN132&lt;&gt;"",HLOOKUP(AN132,[1]PCCM!$G$4:$BA$83,VLOOKUP(AN$3,[1]PCCM!$B$6:$C$83,2,0),0),"")</f>
        <v/>
      </c>
      <c r="AO133" s="42" t="str">
        <f>IF(AO132&lt;&gt;"",HLOOKUP(AO132,[1]PCCM!$G$4:$BA$83,VLOOKUP(AO$3,[1]PCCM!$B$6:$C$83,2,0),0),"")</f>
        <v/>
      </c>
      <c r="AP133" s="42" t="str">
        <f>IF(AP132&lt;&gt;"",HLOOKUP(AP132,[1]PCCM!$G$4:$BA$83,VLOOKUP(AP$3,[1]PCCM!$B$6:$C$83,2,0),0),"")</f>
        <v/>
      </c>
      <c r="AQ133" s="42" t="str">
        <f>IF(AQ132&lt;&gt;"",HLOOKUP(AQ132,[1]PCCM!$G$4:$BA$83,VLOOKUP(AQ$3,[1]PCCM!$B$6:$C$83,2,0),0),"")</f>
        <v/>
      </c>
      <c r="AR133" s="42" t="str">
        <f>IF(AR132&lt;&gt;"",HLOOKUP(AR132,[1]PCCM!$G$4:$BA$83,VLOOKUP(AR$3,[1]PCCM!$B$6:$C$83,2,0),0),"")</f>
        <v/>
      </c>
      <c r="AS133" s="42" t="str">
        <f>IF(AS132&lt;&gt;"",HLOOKUP(AS132,[1]PCCM!$G$4:$BA$83,VLOOKUP(AS$3,[1]PCCM!$B$6:$C$83,2,0),0),"")</f>
        <v/>
      </c>
      <c r="AT133" s="42" t="str">
        <f>IF(AT132&lt;&gt;"",HLOOKUP(AT132,[1]PCCM!$G$4:$BA$83,VLOOKUP(AT$3,[1]PCCM!$B$6:$C$83,2,0),0),"")</f>
        <v/>
      </c>
      <c r="AU133" s="42" t="str">
        <f>IF(AU132&lt;&gt;"",HLOOKUP(AU132,[1]PCCM!$G$4:$BA$83,VLOOKUP(AU$3,[1]PCCM!$B$6:$C$83,2,0),0),"")</f>
        <v/>
      </c>
      <c r="AV133" s="42" t="str">
        <f>IF(AV132&lt;&gt;"",HLOOKUP(AV132,[1]PCCM!$G$4:$BA$83,VLOOKUP(AV$3,[1]PCCM!$B$6:$C$83,2,0),0),"")</f>
        <v/>
      </c>
      <c r="AW133" s="109">
        <v>121</v>
      </c>
      <c r="AX133" s="45"/>
      <c r="AY133" s="37"/>
      <c r="AZ133" s="37">
        <f t="shared" si="47"/>
        <v>0</v>
      </c>
      <c r="BA133" s="37">
        <f t="shared" si="47"/>
        <v>0</v>
      </c>
      <c r="BB133" s="37">
        <f t="shared" si="47"/>
        <v>0</v>
      </c>
      <c r="BC133" s="37">
        <f t="shared" si="47"/>
        <v>1</v>
      </c>
      <c r="BD133" s="37">
        <f t="shared" si="47"/>
        <v>1</v>
      </c>
      <c r="BE133" s="37">
        <f t="shared" si="47"/>
        <v>1</v>
      </c>
      <c r="BF133" s="37">
        <f t="shared" si="47"/>
        <v>1</v>
      </c>
      <c r="BG133" s="37">
        <f t="shared" si="47"/>
        <v>1</v>
      </c>
      <c r="BH133" s="37">
        <f t="shared" si="47"/>
        <v>1</v>
      </c>
      <c r="BI133" s="37">
        <f t="shared" si="47"/>
        <v>1</v>
      </c>
      <c r="BJ133" s="37">
        <f t="shared" si="47"/>
        <v>1</v>
      </c>
      <c r="BK133" s="37">
        <f t="shared" si="47"/>
        <v>1</v>
      </c>
      <c r="BL133" s="37">
        <f t="shared" si="47"/>
        <v>1</v>
      </c>
      <c r="BM133" s="37">
        <f t="shared" si="47"/>
        <v>1</v>
      </c>
      <c r="BN133" s="37">
        <f t="shared" si="47"/>
        <v>1</v>
      </c>
      <c r="BO133" s="37">
        <f t="shared" si="47"/>
        <v>0</v>
      </c>
      <c r="BP133" s="37">
        <f t="shared" si="48"/>
        <v>0</v>
      </c>
      <c r="BQ133" s="37">
        <f t="shared" si="48"/>
        <v>0</v>
      </c>
      <c r="BR133" s="37">
        <f t="shared" si="48"/>
        <v>0</v>
      </c>
      <c r="BS133" s="37">
        <f t="shared" si="48"/>
        <v>0</v>
      </c>
      <c r="BT133" s="37">
        <f t="shared" si="48"/>
        <v>0</v>
      </c>
      <c r="BU133" s="37">
        <f t="shared" si="48"/>
        <v>0</v>
      </c>
      <c r="BV133" s="37">
        <f t="shared" si="48"/>
        <v>0</v>
      </c>
      <c r="BW133" s="37">
        <f t="shared" si="48"/>
        <v>0</v>
      </c>
      <c r="BX133" s="37">
        <f t="shared" si="48"/>
        <v>0</v>
      </c>
      <c r="BY133" s="37">
        <f t="shared" si="48"/>
        <v>0</v>
      </c>
      <c r="BZ133" s="37">
        <f t="shared" si="48"/>
        <v>0</v>
      </c>
      <c r="CA133" s="37">
        <f t="shared" si="48"/>
        <v>0</v>
      </c>
      <c r="CB133" s="37">
        <f t="shared" si="48"/>
        <v>0</v>
      </c>
      <c r="CC133" s="37">
        <f t="shared" si="48"/>
        <v>0</v>
      </c>
      <c r="CD133" s="37">
        <f t="shared" si="48"/>
        <v>0</v>
      </c>
      <c r="CE133" s="37">
        <f t="shared" si="48"/>
        <v>0</v>
      </c>
      <c r="CF133" s="37">
        <f t="shared" si="49"/>
        <v>0</v>
      </c>
      <c r="CG133" s="37">
        <f t="shared" si="45"/>
        <v>0</v>
      </c>
      <c r="CH133" s="37">
        <f t="shared" si="45"/>
        <v>0</v>
      </c>
      <c r="CI133" s="37">
        <f t="shared" si="45"/>
        <v>0</v>
      </c>
      <c r="CJ133" s="37">
        <f t="shared" si="45"/>
        <v>0</v>
      </c>
      <c r="CK133" s="37">
        <f t="shared" si="45"/>
        <v>0</v>
      </c>
      <c r="CL133" s="37">
        <f t="shared" si="45"/>
        <v>0</v>
      </c>
      <c r="CM133" s="37">
        <f t="shared" si="45"/>
        <v>0</v>
      </c>
      <c r="CN133" s="37">
        <f t="shared" si="45"/>
        <v>0</v>
      </c>
      <c r="CO133" s="37">
        <f t="shared" si="45"/>
        <v>0</v>
      </c>
      <c r="CP133" s="37">
        <f t="shared" si="45"/>
        <v>0</v>
      </c>
      <c r="CQ133" s="37">
        <f t="shared" si="45"/>
        <v>0</v>
      </c>
      <c r="CR133" s="37">
        <f t="shared" si="45"/>
        <v>0</v>
      </c>
    </row>
    <row r="134" spans="1:96" ht="13.5" customHeight="1">
      <c r="A134" s="38"/>
      <c r="B134" s="118">
        <v>4</v>
      </c>
      <c r="C134" s="117">
        <v>117</v>
      </c>
      <c r="D134" s="32"/>
      <c r="E134" s="33"/>
      <c r="F134" s="33" t="s">
        <v>46</v>
      </c>
      <c r="G134" s="33"/>
      <c r="H134" s="31"/>
      <c r="I134" s="32" t="s">
        <v>49</v>
      </c>
      <c r="J134" s="33" t="s">
        <v>49</v>
      </c>
      <c r="K134" s="33" t="s">
        <v>49</v>
      </c>
      <c r="L134" s="33" t="s">
        <v>49</v>
      </c>
      <c r="M134" s="31" t="s">
        <v>49</v>
      </c>
      <c r="N134" s="32" t="s">
        <v>30</v>
      </c>
      <c r="O134" s="33" t="s">
        <v>27</v>
      </c>
      <c r="P134" s="33" t="s">
        <v>29</v>
      </c>
      <c r="Q134" s="33" t="s">
        <v>34</v>
      </c>
      <c r="R134" s="31" t="s">
        <v>26</v>
      </c>
      <c r="S134" s="32"/>
      <c r="T134" s="33"/>
      <c r="U134" s="33"/>
      <c r="V134" s="31"/>
      <c r="W134" s="32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119"/>
      <c r="AV134" s="119"/>
      <c r="AW134" s="114">
        <v>122</v>
      </c>
      <c r="AX134" s="45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</row>
    <row r="135" spans="1:96" ht="12.6" customHeight="1">
      <c r="A135" s="38"/>
      <c r="B135" s="133"/>
      <c r="C135" s="117">
        <v>118</v>
      </c>
      <c r="D135" s="41" t="s">
        <v>62</v>
      </c>
      <c r="E135" s="42" t="s">
        <v>62</v>
      </c>
      <c r="F135" s="42" t="s">
        <v>59</v>
      </c>
      <c r="G135" s="42" t="s">
        <v>62</v>
      </c>
      <c r="H135" s="43" t="s">
        <v>62</v>
      </c>
      <c r="I135" s="41" t="s">
        <v>85</v>
      </c>
      <c r="J135" s="42" t="s">
        <v>68</v>
      </c>
      <c r="K135" s="42" t="s">
        <v>91</v>
      </c>
      <c r="L135" s="42" t="s">
        <v>84</v>
      </c>
      <c r="M135" s="43" t="s">
        <v>80</v>
      </c>
      <c r="N135" s="41" t="s">
        <v>76</v>
      </c>
      <c r="O135" s="42" t="s">
        <v>72</v>
      </c>
      <c r="P135" s="42" t="s">
        <v>86</v>
      </c>
      <c r="Q135" s="42" t="s">
        <v>74</v>
      </c>
      <c r="R135" s="43" t="s">
        <v>88</v>
      </c>
      <c r="S135" s="41"/>
      <c r="T135" s="42"/>
      <c r="U135" s="42"/>
      <c r="V135" s="43"/>
      <c r="W135" s="41" t="str">
        <f>IF(W134&lt;&gt;"",HLOOKUP(W134,[1]PCCM!$G$4:$BA$83,VLOOKUP(W$3,[1]PCCM!$B$6:$C$83,2,0),0),"")</f>
        <v/>
      </c>
      <c r="X135" s="42" t="str">
        <f>IF(X134&lt;&gt;"",HLOOKUP(X134,[1]PCCM!$G$4:$BA$83,VLOOKUP(X$3,[1]PCCM!$B$6:$C$83,2,0),0),"")</f>
        <v/>
      </c>
      <c r="Y135" s="42" t="str">
        <f>IF(Y134&lt;&gt;"",HLOOKUP(Y134,[1]PCCM!$G$4:$BA$83,VLOOKUP(Y$3,[1]PCCM!$B$6:$C$83,2,0),0),"")</f>
        <v/>
      </c>
      <c r="Z135" s="42" t="str">
        <f>IF(Z134&lt;&gt;"",HLOOKUP(Z134,[1]PCCM!$G$4:$BA$83,VLOOKUP(Z$3,[1]PCCM!$B$6:$C$83,2,0),0),"")</f>
        <v/>
      </c>
      <c r="AA135" s="42" t="str">
        <f>IF(AA134&lt;&gt;"",HLOOKUP(AA134,[1]PCCM!$G$4:$BA$83,VLOOKUP(AA$3,[1]PCCM!$B$6:$C$83,2,0),0),"")</f>
        <v/>
      </c>
      <c r="AB135" s="42" t="str">
        <f>IF(AB134&lt;&gt;"",HLOOKUP(AB134,[1]PCCM!$G$4:$BA$83,VLOOKUP(AB$3,[1]PCCM!$B$6:$C$83,2,0),0),"")</f>
        <v/>
      </c>
      <c r="AC135" s="42" t="str">
        <f>IF(AC134&lt;&gt;"",HLOOKUP(AC134,[1]PCCM!$G$4:$BA$83,VLOOKUP(AC$3,[1]PCCM!$B$6:$C$83,2,0),0),"")</f>
        <v/>
      </c>
      <c r="AD135" s="42" t="str">
        <f>IF(AD134&lt;&gt;"",HLOOKUP(AD134,[1]PCCM!$G$4:$BA$83,VLOOKUP(AD$3,[1]PCCM!$B$6:$C$83,2,0),0),"")</f>
        <v/>
      </c>
      <c r="AE135" s="42" t="str">
        <f>IF(AE134&lt;&gt;"",HLOOKUP(AE134,[1]PCCM!$G$4:$BA$83,VLOOKUP(AE$3,[1]PCCM!$B$6:$C$83,2,0),0),"")</f>
        <v/>
      </c>
      <c r="AF135" s="42" t="str">
        <f>IF(AF134&lt;&gt;"",HLOOKUP(AF134,[1]PCCM!$G$4:$BA$83,VLOOKUP(AF$3,[1]PCCM!$B$6:$C$83,2,0),0),"")</f>
        <v/>
      </c>
      <c r="AG135" s="42" t="str">
        <f>IF(AG134&lt;&gt;"",HLOOKUP(AG134,[1]PCCM!$G$4:$BA$83,VLOOKUP(AG$3,[1]PCCM!$B$6:$C$83,2,0),0),"")</f>
        <v/>
      </c>
      <c r="AH135" s="42" t="str">
        <f>IF(AH134&lt;&gt;"",HLOOKUP(AH134,[1]PCCM!$G$4:$BA$83,VLOOKUP(AH$3,[1]PCCM!$B$6:$C$83,2,0),0),"")</f>
        <v/>
      </c>
      <c r="AI135" s="42" t="str">
        <f>IF(AI134&lt;&gt;"",HLOOKUP(AI134,[1]PCCM!$G$4:$BA$83,VLOOKUP(AI$3,[1]PCCM!$B$6:$C$83,2,0),0),"")</f>
        <v/>
      </c>
      <c r="AJ135" s="42" t="str">
        <f>IF(AJ134&lt;&gt;"",HLOOKUP(AJ134,[1]PCCM!$G$4:$BA$83,VLOOKUP(AJ$3,[1]PCCM!$B$6:$C$83,2,0),0),"")</f>
        <v/>
      </c>
      <c r="AK135" s="42" t="str">
        <f>IF(AK134&lt;&gt;"",HLOOKUP(AK134,[1]PCCM!$G$4:$BA$83,VLOOKUP(AK$3,[1]PCCM!$B$6:$C$83,2,0),0),"")</f>
        <v/>
      </c>
      <c r="AL135" s="42" t="str">
        <f>IF(AL134&lt;&gt;"",HLOOKUP(AL134,[1]PCCM!$G$4:$BA$83,VLOOKUP(AL$3,[1]PCCM!$B$6:$C$83,2,0),0),"")</f>
        <v/>
      </c>
      <c r="AM135" s="42" t="str">
        <f>IF(AM134&lt;&gt;"",HLOOKUP(AM134,[1]PCCM!$G$4:$BA$83,VLOOKUP(AM$3,[1]PCCM!$B$6:$C$83,2,0),0),"")</f>
        <v/>
      </c>
      <c r="AN135" s="42" t="str">
        <f>IF(AN134&lt;&gt;"",HLOOKUP(AN134,[1]PCCM!$G$4:$BA$83,VLOOKUP(AN$3,[1]PCCM!$B$6:$C$83,2,0),0),"")</f>
        <v/>
      </c>
      <c r="AO135" s="42" t="str">
        <f>IF(AO134&lt;&gt;"",HLOOKUP(AO134,[1]PCCM!$G$4:$BA$83,VLOOKUP(AO$3,[1]PCCM!$B$6:$C$83,2,0),0),"")</f>
        <v/>
      </c>
      <c r="AP135" s="42" t="str">
        <f>IF(AP134&lt;&gt;"",HLOOKUP(AP134,[1]PCCM!$G$4:$BA$83,VLOOKUP(AP$3,[1]PCCM!$B$6:$C$83,2,0),0),"")</f>
        <v/>
      </c>
      <c r="AQ135" s="42" t="str">
        <f>IF(AQ134&lt;&gt;"",HLOOKUP(AQ134,[1]PCCM!$G$4:$BA$83,VLOOKUP(AQ$3,[1]PCCM!$B$6:$C$83,2,0),0),"")</f>
        <v/>
      </c>
      <c r="AR135" s="42" t="str">
        <f>IF(AR134&lt;&gt;"",HLOOKUP(AR134,[1]PCCM!$G$4:$BA$83,VLOOKUP(AR$3,[1]PCCM!$B$6:$C$83,2,0),0),"")</f>
        <v/>
      </c>
      <c r="AS135" s="42" t="str">
        <f>IF(AS134&lt;&gt;"",HLOOKUP(AS134,[1]PCCM!$G$4:$BA$83,VLOOKUP(AS$3,[1]PCCM!$B$6:$C$83,2,0),0),"")</f>
        <v/>
      </c>
      <c r="AT135" s="42" t="str">
        <f>IF(AT134&lt;&gt;"",HLOOKUP(AT134,[1]PCCM!$G$4:$BA$83,VLOOKUP(AT$3,[1]PCCM!$B$6:$C$83,2,0),0),"")</f>
        <v/>
      </c>
      <c r="AU135" s="42" t="str">
        <f>IF(AU134&lt;&gt;"",HLOOKUP(AU134,[1]PCCM!$G$4:$BA$83,VLOOKUP(AU$3,[1]PCCM!$B$6:$C$83,2,0),0),"")</f>
        <v/>
      </c>
      <c r="AV135" s="42" t="str">
        <f>IF(AV134&lt;&gt;"",HLOOKUP(AV134,[1]PCCM!$G$4:$BA$83,VLOOKUP(AV$3,[1]PCCM!$B$6:$C$83,2,0),0),"")</f>
        <v/>
      </c>
      <c r="AW135" s="109">
        <v>123</v>
      </c>
      <c r="AX135" s="45"/>
      <c r="AY135" s="37"/>
      <c r="AZ135" s="37">
        <f>IF(D135="",0,COUNTIF($D135:$AV135,D135))</f>
        <v>0</v>
      </c>
      <c r="BA135" s="37">
        <f t="shared" ref="BA135:BO169" si="50">IF(E135="",0,COUNTIF($D135:$AV135,E135))</f>
        <v>0</v>
      </c>
      <c r="BB135" s="37">
        <f t="shared" si="50"/>
        <v>1</v>
      </c>
      <c r="BC135" s="37">
        <f t="shared" si="50"/>
        <v>0</v>
      </c>
      <c r="BD135" s="37">
        <f t="shared" si="50"/>
        <v>0</v>
      </c>
      <c r="BE135" s="37">
        <f t="shared" si="50"/>
        <v>1</v>
      </c>
      <c r="BF135" s="37">
        <f t="shared" si="50"/>
        <v>1</v>
      </c>
      <c r="BG135" s="37">
        <f t="shared" si="50"/>
        <v>1</v>
      </c>
      <c r="BH135" s="37">
        <f t="shared" si="50"/>
        <v>1</v>
      </c>
      <c r="BI135" s="37">
        <f t="shared" si="50"/>
        <v>1</v>
      </c>
      <c r="BJ135" s="37">
        <f t="shared" si="50"/>
        <v>1</v>
      </c>
      <c r="BK135" s="37">
        <f t="shared" si="50"/>
        <v>1</v>
      </c>
      <c r="BL135" s="37">
        <f t="shared" si="50"/>
        <v>1</v>
      </c>
      <c r="BM135" s="37">
        <f t="shared" si="50"/>
        <v>1</v>
      </c>
      <c r="BN135" s="37">
        <f t="shared" si="50"/>
        <v>1</v>
      </c>
      <c r="BO135" s="37">
        <f t="shared" si="50"/>
        <v>0</v>
      </c>
      <c r="BP135" s="37">
        <f t="shared" si="48"/>
        <v>0</v>
      </c>
      <c r="BQ135" s="37">
        <f t="shared" si="48"/>
        <v>0</v>
      </c>
      <c r="BR135" s="37">
        <f t="shared" si="48"/>
        <v>0</v>
      </c>
      <c r="BS135" s="37">
        <f t="shared" si="48"/>
        <v>0</v>
      </c>
      <c r="BT135" s="37">
        <f t="shared" si="48"/>
        <v>0</v>
      </c>
      <c r="BU135" s="37">
        <f t="shared" si="48"/>
        <v>0</v>
      </c>
      <c r="BV135" s="37">
        <f t="shared" si="48"/>
        <v>0</v>
      </c>
      <c r="BW135" s="37">
        <f t="shared" si="48"/>
        <v>0</v>
      </c>
      <c r="BX135" s="37">
        <f t="shared" si="48"/>
        <v>0</v>
      </c>
      <c r="BY135" s="37">
        <f t="shared" si="48"/>
        <v>0</v>
      </c>
      <c r="BZ135" s="37">
        <f t="shared" si="48"/>
        <v>0</v>
      </c>
      <c r="CA135" s="37">
        <f t="shared" si="48"/>
        <v>0</v>
      </c>
      <c r="CB135" s="37">
        <f t="shared" si="48"/>
        <v>0</v>
      </c>
      <c r="CC135" s="37">
        <f t="shared" si="48"/>
        <v>0</v>
      </c>
      <c r="CD135" s="37">
        <f t="shared" si="48"/>
        <v>0</v>
      </c>
      <c r="CE135" s="37">
        <f t="shared" si="48"/>
        <v>0</v>
      </c>
      <c r="CF135" s="37">
        <f t="shared" si="49"/>
        <v>0</v>
      </c>
      <c r="CG135" s="37">
        <f t="shared" si="45"/>
        <v>0</v>
      </c>
      <c r="CH135" s="37">
        <f t="shared" si="45"/>
        <v>0</v>
      </c>
      <c r="CI135" s="37">
        <f t="shared" si="45"/>
        <v>0</v>
      </c>
      <c r="CJ135" s="37">
        <f t="shared" si="45"/>
        <v>0</v>
      </c>
      <c r="CK135" s="37">
        <f t="shared" si="45"/>
        <v>0</v>
      </c>
      <c r="CL135" s="37">
        <f t="shared" si="45"/>
        <v>0</v>
      </c>
      <c r="CM135" s="37">
        <f t="shared" si="45"/>
        <v>0</v>
      </c>
      <c r="CN135" s="37">
        <f t="shared" si="45"/>
        <v>0</v>
      </c>
      <c r="CO135" s="37">
        <f t="shared" si="45"/>
        <v>0</v>
      </c>
      <c r="CP135" s="37">
        <f t="shared" si="45"/>
        <v>0</v>
      </c>
      <c r="CQ135" s="37">
        <f t="shared" si="45"/>
        <v>0</v>
      </c>
      <c r="CR135" s="37">
        <f t="shared" si="45"/>
        <v>0</v>
      </c>
    </row>
    <row r="136" spans="1:96" ht="13.5" customHeight="1">
      <c r="A136" s="38"/>
      <c r="B136" s="118">
        <v>5</v>
      </c>
      <c r="C136" s="117">
        <v>119</v>
      </c>
      <c r="D136" s="128"/>
      <c r="E136" s="129"/>
      <c r="F136" s="33" t="s">
        <v>46</v>
      </c>
      <c r="G136" s="129"/>
      <c r="H136" s="31"/>
      <c r="I136" s="128"/>
      <c r="J136" s="129"/>
      <c r="K136" s="129"/>
      <c r="L136" s="129"/>
      <c r="M136" s="130"/>
      <c r="N136" s="128" t="s">
        <v>49</v>
      </c>
      <c r="O136" s="129" t="s">
        <v>49</v>
      </c>
      <c r="P136" s="129" t="s">
        <v>49</v>
      </c>
      <c r="Q136" s="129" t="s">
        <v>49</v>
      </c>
      <c r="R136" s="31" t="s">
        <v>49</v>
      </c>
      <c r="S136" s="128"/>
      <c r="T136" s="129"/>
      <c r="U136" s="129"/>
      <c r="V136" s="130"/>
      <c r="W136" s="128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34"/>
      <c r="AW136" s="114">
        <v>124</v>
      </c>
      <c r="AX136" s="45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</row>
    <row r="137" spans="1:96" ht="12.6" customHeight="1" thickBot="1">
      <c r="A137" s="58"/>
      <c r="B137" s="135"/>
      <c r="C137" s="126">
        <v>120</v>
      </c>
      <c r="D137" s="68" t="s">
        <v>62</v>
      </c>
      <c r="E137" s="69" t="s">
        <v>62</v>
      </c>
      <c r="F137" s="69" t="s">
        <v>59</v>
      </c>
      <c r="G137" s="69" t="s">
        <v>62</v>
      </c>
      <c r="H137" s="70" t="s">
        <v>62</v>
      </c>
      <c r="I137" s="68" t="s">
        <v>62</v>
      </c>
      <c r="J137" s="69" t="s">
        <v>62</v>
      </c>
      <c r="K137" s="69" t="s">
        <v>62</v>
      </c>
      <c r="L137" s="69" t="s">
        <v>62</v>
      </c>
      <c r="M137" s="70" t="s">
        <v>62</v>
      </c>
      <c r="N137" s="68" t="s">
        <v>76</v>
      </c>
      <c r="O137" s="69" t="s">
        <v>88</v>
      </c>
      <c r="P137" s="69" t="s">
        <v>86</v>
      </c>
      <c r="Q137" s="69" t="s">
        <v>90</v>
      </c>
      <c r="R137" s="70" t="s">
        <v>72</v>
      </c>
      <c r="S137" s="68"/>
      <c r="T137" s="69"/>
      <c r="U137" s="69"/>
      <c r="V137" s="70"/>
      <c r="W137" s="68" t="str">
        <f>IF(W136&lt;&gt;"",HLOOKUP(W136,[1]PCCM!$G$4:$BA$83,VLOOKUP(W$3,[1]PCCM!$B$6:$C$83,2,0),0),"")</f>
        <v/>
      </c>
      <c r="X137" s="69" t="str">
        <f>IF(X136&lt;&gt;"",HLOOKUP(X136,[1]PCCM!$G$4:$BA$83,VLOOKUP(X$3,[1]PCCM!$B$6:$C$83,2,0),0),"")</f>
        <v/>
      </c>
      <c r="Y137" s="69" t="str">
        <f>IF(Y136&lt;&gt;"",HLOOKUP(Y136,[1]PCCM!$G$4:$BA$83,VLOOKUP(Y$3,[1]PCCM!$B$6:$C$83,2,0),0),"")</f>
        <v/>
      </c>
      <c r="Z137" s="69" t="str">
        <f>IF(Z136&lt;&gt;"",HLOOKUP(Z136,[1]PCCM!$G$4:$BA$83,VLOOKUP(Z$3,[1]PCCM!$B$6:$C$83,2,0),0),"")</f>
        <v/>
      </c>
      <c r="AA137" s="69" t="str">
        <f>IF(AA136&lt;&gt;"",HLOOKUP(AA136,[1]PCCM!$G$4:$BA$83,VLOOKUP(AA$3,[1]PCCM!$B$6:$C$83,2,0),0),"")</f>
        <v/>
      </c>
      <c r="AB137" s="69" t="str">
        <f>IF(AB136&lt;&gt;"",HLOOKUP(AB136,[1]PCCM!$G$4:$BA$83,VLOOKUP(AB$3,[1]PCCM!$B$6:$C$83,2,0),0),"")</f>
        <v/>
      </c>
      <c r="AC137" s="69" t="str">
        <f>IF(AC136&lt;&gt;"",HLOOKUP(AC136,[1]PCCM!$G$4:$BA$83,VLOOKUP(AC$3,[1]PCCM!$B$6:$C$83,2,0),0),"")</f>
        <v/>
      </c>
      <c r="AD137" s="69" t="str">
        <f>IF(AD136&lt;&gt;"",HLOOKUP(AD136,[1]PCCM!$G$4:$BA$83,VLOOKUP(AD$3,[1]PCCM!$B$6:$C$83,2,0),0),"")</f>
        <v/>
      </c>
      <c r="AE137" s="69" t="str">
        <f>IF(AE136&lt;&gt;"",HLOOKUP(AE136,[1]PCCM!$G$4:$BA$83,VLOOKUP(AE$3,[1]PCCM!$B$6:$C$83,2,0),0),"")</f>
        <v/>
      </c>
      <c r="AF137" s="69" t="str">
        <f>IF(AF136&lt;&gt;"",HLOOKUP(AF136,[1]PCCM!$G$4:$BA$83,VLOOKUP(AF$3,[1]PCCM!$B$6:$C$83,2,0),0),"")</f>
        <v/>
      </c>
      <c r="AG137" s="69" t="str">
        <f>IF(AG136&lt;&gt;"",HLOOKUP(AG136,[1]PCCM!$G$4:$BA$83,VLOOKUP(AG$3,[1]PCCM!$B$6:$C$83,2,0),0),"")</f>
        <v/>
      </c>
      <c r="AH137" s="69" t="str">
        <f>IF(AH136&lt;&gt;"",HLOOKUP(AH136,[1]PCCM!$G$4:$BA$83,VLOOKUP(AH$3,[1]PCCM!$B$6:$C$83,2,0),0),"")</f>
        <v/>
      </c>
      <c r="AI137" s="69" t="str">
        <f>IF(AI136&lt;&gt;"",HLOOKUP(AI136,[1]PCCM!$G$4:$BA$83,VLOOKUP(AI$3,[1]PCCM!$B$6:$C$83,2,0),0),"")</f>
        <v/>
      </c>
      <c r="AJ137" s="69" t="str">
        <f>IF(AJ136&lt;&gt;"",HLOOKUP(AJ136,[1]PCCM!$G$4:$BA$83,VLOOKUP(AJ$3,[1]PCCM!$B$6:$C$83,2,0),0),"")</f>
        <v/>
      </c>
      <c r="AK137" s="69" t="str">
        <f>IF(AK136&lt;&gt;"",HLOOKUP(AK136,[1]PCCM!$G$4:$BA$83,VLOOKUP(AK$3,[1]PCCM!$B$6:$C$83,2,0),0),"")</f>
        <v/>
      </c>
      <c r="AL137" s="69" t="str">
        <f>IF(AL136&lt;&gt;"",HLOOKUP(AL136,[1]PCCM!$G$4:$BA$83,VLOOKUP(AL$3,[1]PCCM!$B$6:$C$83,2,0),0),"")</f>
        <v/>
      </c>
      <c r="AM137" s="69" t="str">
        <f>IF(AM136&lt;&gt;"",HLOOKUP(AM136,[1]PCCM!$G$4:$BA$83,VLOOKUP(AM$3,[1]PCCM!$B$6:$C$83,2,0),0),"")</f>
        <v/>
      </c>
      <c r="AN137" s="69" t="str">
        <f>IF(AN136&lt;&gt;"",HLOOKUP(AN136,[1]PCCM!$G$4:$BA$83,VLOOKUP(AN$3,[1]PCCM!$B$6:$C$83,2,0),0),"")</f>
        <v/>
      </c>
      <c r="AO137" s="69" t="str">
        <f>IF(AO136&lt;&gt;"",HLOOKUP(AO136,[1]PCCM!$G$4:$BA$83,VLOOKUP(AO$3,[1]PCCM!$B$6:$C$83,2,0),0),"")</f>
        <v/>
      </c>
      <c r="AP137" s="69" t="str">
        <f>IF(AP136&lt;&gt;"",HLOOKUP(AP136,[1]PCCM!$G$4:$BA$83,VLOOKUP(AP$3,[1]PCCM!$B$6:$C$83,2,0),0),"")</f>
        <v/>
      </c>
      <c r="AQ137" s="69" t="str">
        <f>IF(AQ136&lt;&gt;"",HLOOKUP(AQ136,[1]PCCM!$G$4:$BA$83,VLOOKUP(AQ$3,[1]PCCM!$B$6:$C$83,2,0),0),"")</f>
        <v/>
      </c>
      <c r="AR137" s="69" t="str">
        <f>IF(AR136&lt;&gt;"",HLOOKUP(AR136,[1]PCCM!$G$4:$BA$83,VLOOKUP(AR$3,[1]PCCM!$B$6:$C$83,2,0),0),"")</f>
        <v/>
      </c>
      <c r="AS137" s="69" t="str">
        <f>IF(AS136&lt;&gt;"",HLOOKUP(AS136,[1]PCCM!$G$4:$BA$83,VLOOKUP(AS$3,[1]PCCM!$B$6:$C$83,2,0),0),"")</f>
        <v/>
      </c>
      <c r="AT137" s="69" t="str">
        <f>IF(AT136&lt;&gt;"",HLOOKUP(AT136,[1]PCCM!$G$4:$BA$83,VLOOKUP(AT$3,[1]PCCM!$B$6:$C$83,2,0),0),"")</f>
        <v/>
      </c>
      <c r="AU137" s="69" t="str">
        <f>IF(AU136&lt;&gt;"",HLOOKUP(AU136,[1]PCCM!$G$4:$BA$83,VLOOKUP(AU$3,[1]PCCM!$B$6:$C$83,2,0),0),"")</f>
        <v/>
      </c>
      <c r="AV137" s="69" t="str">
        <f>IF(AV136&lt;&gt;"",HLOOKUP(AV136,[1]PCCM!$G$4:$BA$83,VLOOKUP(AV$3,[1]PCCM!$B$6:$C$83,2,0),0),"")</f>
        <v/>
      </c>
      <c r="AW137" s="136">
        <v>125</v>
      </c>
      <c r="AX137" s="45"/>
      <c r="AY137" s="37"/>
      <c r="AZ137" s="37">
        <f>IF(D137="",0,COUNTIF($D137:$AV137,D137))</f>
        <v>0</v>
      </c>
      <c r="BA137" s="37">
        <f t="shared" ref="BA137:BP141" si="51">IF(E137="",0,COUNTIF($D137:$AV137,E137))</f>
        <v>0</v>
      </c>
      <c r="BB137" s="37">
        <f t="shared" si="51"/>
        <v>1</v>
      </c>
      <c r="BC137" s="37">
        <f t="shared" si="51"/>
        <v>0</v>
      </c>
      <c r="BD137" s="37">
        <f t="shared" si="51"/>
        <v>0</v>
      </c>
      <c r="BE137" s="37">
        <f t="shared" si="51"/>
        <v>0</v>
      </c>
      <c r="BF137" s="37">
        <f t="shared" si="51"/>
        <v>0</v>
      </c>
      <c r="BG137" s="37">
        <f t="shared" si="51"/>
        <v>0</v>
      </c>
      <c r="BH137" s="37">
        <f t="shared" si="51"/>
        <v>0</v>
      </c>
      <c r="BI137" s="37">
        <f t="shared" si="51"/>
        <v>0</v>
      </c>
      <c r="BJ137" s="37">
        <f t="shared" si="51"/>
        <v>1</v>
      </c>
      <c r="BK137" s="37">
        <f t="shared" si="51"/>
        <v>1</v>
      </c>
      <c r="BL137" s="37">
        <f t="shared" si="51"/>
        <v>1</v>
      </c>
      <c r="BM137" s="37">
        <f t="shared" si="51"/>
        <v>1</v>
      </c>
      <c r="BN137" s="37">
        <f t="shared" si="51"/>
        <v>1</v>
      </c>
      <c r="BO137" s="37">
        <f t="shared" si="51"/>
        <v>0</v>
      </c>
      <c r="BP137" s="37">
        <f t="shared" si="51"/>
        <v>0</v>
      </c>
      <c r="BQ137" s="37">
        <f t="shared" ref="BQ137:CF141" si="52">IF(U137="",0,COUNTIF($D137:$AV137,U137))</f>
        <v>0</v>
      </c>
      <c r="BR137" s="37">
        <f t="shared" si="52"/>
        <v>0</v>
      </c>
      <c r="BS137" s="37">
        <f t="shared" si="52"/>
        <v>0</v>
      </c>
      <c r="BT137" s="37">
        <f t="shared" si="52"/>
        <v>0</v>
      </c>
      <c r="BU137" s="37">
        <f t="shared" si="52"/>
        <v>0</v>
      </c>
      <c r="BV137" s="37">
        <f t="shared" si="52"/>
        <v>0</v>
      </c>
      <c r="BW137" s="37">
        <f t="shared" si="52"/>
        <v>0</v>
      </c>
      <c r="BX137" s="37">
        <f t="shared" si="52"/>
        <v>0</v>
      </c>
      <c r="BY137" s="37">
        <f t="shared" si="52"/>
        <v>0</v>
      </c>
      <c r="BZ137" s="37">
        <f t="shared" si="52"/>
        <v>0</v>
      </c>
      <c r="CA137" s="37">
        <f t="shared" si="52"/>
        <v>0</v>
      </c>
      <c r="CB137" s="37">
        <f t="shared" si="52"/>
        <v>0</v>
      </c>
      <c r="CC137" s="37">
        <f t="shared" si="52"/>
        <v>0</v>
      </c>
      <c r="CD137" s="37">
        <f t="shared" si="52"/>
        <v>0</v>
      </c>
      <c r="CE137" s="37">
        <f t="shared" si="52"/>
        <v>0</v>
      </c>
      <c r="CF137" s="37">
        <f t="shared" si="52"/>
        <v>0</v>
      </c>
      <c r="CG137" s="37">
        <f t="shared" ref="CG137:CR141" si="53">IF(AK137="",0,COUNTIF($D137:$AV137,AK137))</f>
        <v>0</v>
      </c>
      <c r="CH137" s="37">
        <f t="shared" si="53"/>
        <v>0</v>
      </c>
      <c r="CI137" s="37">
        <f t="shared" si="53"/>
        <v>0</v>
      </c>
      <c r="CJ137" s="37">
        <f t="shared" si="53"/>
        <v>0</v>
      </c>
      <c r="CK137" s="37">
        <f t="shared" si="53"/>
        <v>0</v>
      </c>
      <c r="CL137" s="37">
        <f t="shared" si="53"/>
        <v>0</v>
      </c>
      <c r="CM137" s="37">
        <f t="shared" si="53"/>
        <v>0</v>
      </c>
      <c r="CN137" s="37">
        <f t="shared" si="53"/>
        <v>0</v>
      </c>
      <c r="CO137" s="37">
        <f t="shared" si="53"/>
        <v>0</v>
      </c>
      <c r="CP137" s="37">
        <f t="shared" si="53"/>
        <v>0</v>
      </c>
      <c r="CQ137" s="37">
        <f t="shared" si="53"/>
        <v>0</v>
      </c>
      <c r="CR137" s="37">
        <f t="shared" si="53"/>
        <v>0</v>
      </c>
    </row>
    <row r="138" spans="1:96" ht="13.5" customHeight="1" outlineLevel="1">
      <c r="A138" s="137" t="s">
        <v>50</v>
      </c>
      <c r="B138" s="138">
        <v>1</v>
      </c>
      <c r="C138" s="117">
        <v>121</v>
      </c>
      <c r="D138" s="53"/>
      <c r="E138" s="54"/>
      <c r="F138" s="54"/>
      <c r="G138" s="54"/>
      <c r="H138" s="55"/>
      <c r="I138" s="53"/>
      <c r="J138" s="54"/>
      <c r="K138" s="54"/>
      <c r="L138" s="54"/>
      <c r="M138" s="55"/>
      <c r="N138" s="53"/>
      <c r="O138" s="54"/>
      <c r="P138" s="54"/>
      <c r="Q138" s="54"/>
      <c r="R138" s="55"/>
      <c r="S138" s="53"/>
      <c r="T138" s="54"/>
      <c r="U138" s="54"/>
      <c r="V138" s="55"/>
      <c r="W138" s="139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1"/>
      <c r="AW138" s="142"/>
      <c r="AX138" s="78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</row>
    <row r="139" spans="1:96" ht="12.6" customHeight="1" outlineLevel="1" thickBot="1">
      <c r="A139" s="143"/>
      <c r="B139" s="133"/>
      <c r="C139" s="126">
        <v>122</v>
      </c>
      <c r="D139" s="41" t="s">
        <v>62</v>
      </c>
      <c r="E139" s="42" t="s">
        <v>62</v>
      </c>
      <c r="F139" s="42" t="s">
        <v>62</v>
      </c>
      <c r="G139" s="42" t="s">
        <v>62</v>
      </c>
      <c r="H139" s="43" t="s">
        <v>62</v>
      </c>
      <c r="I139" s="41" t="s">
        <v>62</v>
      </c>
      <c r="J139" s="42" t="s">
        <v>62</v>
      </c>
      <c r="K139" s="42" t="s">
        <v>62</v>
      </c>
      <c r="L139" s="42" t="s">
        <v>62</v>
      </c>
      <c r="M139" s="43" t="s">
        <v>62</v>
      </c>
      <c r="N139" s="41" t="s">
        <v>62</v>
      </c>
      <c r="O139" s="42" t="s">
        <v>62</v>
      </c>
      <c r="P139" s="42" t="s">
        <v>62</v>
      </c>
      <c r="Q139" s="42" t="s">
        <v>62</v>
      </c>
      <c r="R139" s="43" t="s">
        <v>62</v>
      </c>
      <c r="S139" s="41" t="s">
        <v>62</v>
      </c>
      <c r="T139" s="42" t="s">
        <v>62</v>
      </c>
      <c r="U139" s="42" t="s">
        <v>62</v>
      </c>
      <c r="V139" s="43" t="s">
        <v>62</v>
      </c>
      <c r="W139" s="41" t="str">
        <f>IF(W138&lt;&gt;"",HLOOKUP(W138,[1]PCCM!$G$4:$BA$83,VLOOKUP(W$3,[1]PCCM!$B$6:$C$83,2,0),0),"")</f>
        <v/>
      </c>
      <c r="X139" s="42" t="str">
        <f>IF(X138&lt;&gt;"",HLOOKUP(X138,[1]PCCM!$G$4:$BA$83,VLOOKUP(X$3,[1]PCCM!$B$6:$C$83,2,0),0),"")</f>
        <v/>
      </c>
      <c r="Y139" s="42" t="str">
        <f>IF(Y138&lt;&gt;"",HLOOKUP(Y138,[1]PCCM!$G$4:$BA$83,VLOOKUP(Y$3,[1]PCCM!$B$6:$C$83,2,0),0),"")</f>
        <v/>
      </c>
      <c r="Z139" s="42" t="str">
        <f>IF(Z138&lt;&gt;"",HLOOKUP(Z138,[1]PCCM!$G$4:$BA$83,VLOOKUP(Z$3,[1]PCCM!$B$6:$C$83,2,0),0),"")</f>
        <v/>
      </c>
      <c r="AA139" s="42" t="str">
        <f>IF(AA138&lt;&gt;"",HLOOKUP(AA138,[1]PCCM!$G$4:$BA$83,VLOOKUP(AA$3,[1]PCCM!$B$6:$C$83,2,0),0),"")</f>
        <v/>
      </c>
      <c r="AB139" s="42" t="str">
        <f>IF(AB138&lt;&gt;"",HLOOKUP(AB138,[1]PCCM!$G$4:$BA$83,VLOOKUP(AB$3,[1]PCCM!$B$6:$C$83,2,0),0),"")</f>
        <v/>
      </c>
      <c r="AC139" s="42" t="str">
        <f>IF(AC138&lt;&gt;"",HLOOKUP(AC138,[1]PCCM!$G$4:$BA$83,VLOOKUP(AC$3,[1]PCCM!$B$6:$C$83,2,0),0),"")</f>
        <v/>
      </c>
      <c r="AD139" s="42" t="str">
        <f>IF(AD138&lt;&gt;"",HLOOKUP(AD138,[1]PCCM!$G$4:$BA$83,VLOOKUP(AD$3,[1]PCCM!$B$6:$C$83,2,0),0),"")</f>
        <v/>
      </c>
      <c r="AE139" s="42" t="str">
        <f>IF(AE138&lt;&gt;"",HLOOKUP(AE138,[1]PCCM!$G$4:$BA$83,VLOOKUP(AE$3,[1]PCCM!$B$6:$C$83,2,0),0),"")</f>
        <v/>
      </c>
      <c r="AF139" s="42" t="str">
        <f>IF(AF138&lt;&gt;"",HLOOKUP(AF138,[1]PCCM!$G$4:$BA$83,VLOOKUP(AF$3,[1]PCCM!$B$6:$C$83,2,0),0),"")</f>
        <v/>
      </c>
      <c r="AG139" s="42" t="str">
        <f>IF(AG138&lt;&gt;"",HLOOKUP(AG138,[1]PCCM!$G$4:$BA$83,VLOOKUP(AG$3,[1]PCCM!$B$6:$C$83,2,0),0),"")</f>
        <v/>
      </c>
      <c r="AH139" s="42" t="str">
        <f>IF(AH138&lt;&gt;"",HLOOKUP(AH138,[1]PCCM!$G$4:$BA$83,VLOOKUP(AH$3,[1]PCCM!$B$6:$C$83,2,0),0),"")</f>
        <v/>
      </c>
      <c r="AI139" s="42" t="str">
        <f>IF(AI138&lt;&gt;"",HLOOKUP(AI138,[1]PCCM!$G$4:$BA$83,VLOOKUP(AI$3,[1]PCCM!$B$6:$C$83,2,0),0),"")</f>
        <v/>
      </c>
      <c r="AJ139" s="42" t="str">
        <f>IF(AJ138&lt;&gt;"",HLOOKUP(AJ138,[1]PCCM!$G$4:$BA$83,VLOOKUP(AJ$3,[1]PCCM!$B$6:$C$83,2,0),0),"")</f>
        <v/>
      </c>
      <c r="AK139" s="42" t="str">
        <f>IF(AK138&lt;&gt;"",HLOOKUP(AK138,[1]PCCM!$G$4:$BA$83,VLOOKUP(AK$3,[1]PCCM!$B$6:$C$83,2,0),0),"")</f>
        <v/>
      </c>
      <c r="AL139" s="42" t="str">
        <f>IF(AL138&lt;&gt;"",HLOOKUP(AL138,[1]PCCM!$G$4:$BA$83,VLOOKUP(AL$3,[1]PCCM!$B$6:$C$83,2,0),0),"")</f>
        <v/>
      </c>
      <c r="AM139" s="42" t="str">
        <f>IF(AM138&lt;&gt;"",HLOOKUP(AM138,[1]PCCM!$G$4:$BA$83,VLOOKUP(AM$3,[1]PCCM!$B$6:$C$83,2,0),0),"")</f>
        <v/>
      </c>
      <c r="AN139" s="42" t="str">
        <f>IF(AN138&lt;&gt;"",HLOOKUP(AN138,[1]PCCM!$G$4:$BA$83,VLOOKUP(AN$3,[1]PCCM!$B$6:$C$83,2,0),0),"")</f>
        <v/>
      </c>
      <c r="AO139" s="42" t="str">
        <f>IF(AO138&lt;&gt;"",HLOOKUP(AO138,[1]PCCM!$G$4:$BA$83,VLOOKUP(AO$3,[1]PCCM!$B$6:$C$83,2,0),0),"")</f>
        <v/>
      </c>
      <c r="AP139" s="42" t="str">
        <f>IF(AP138&lt;&gt;"",HLOOKUP(AP138,[1]PCCM!$G$4:$BA$83,VLOOKUP(AP$3,[1]PCCM!$B$6:$C$83,2,0),0),"")</f>
        <v/>
      </c>
      <c r="AQ139" s="42" t="str">
        <f>IF(AQ138&lt;&gt;"",HLOOKUP(AQ138,[1]PCCM!$G$4:$BA$83,VLOOKUP(AQ$3,[1]PCCM!$B$6:$C$83,2,0),0),"")</f>
        <v/>
      </c>
      <c r="AR139" s="42" t="str">
        <f>IF(AR138&lt;&gt;"",HLOOKUP(AR138,[1]PCCM!$G$4:$BA$83,VLOOKUP(AR$3,[1]PCCM!$B$6:$C$83,2,0),0),"")</f>
        <v/>
      </c>
      <c r="AS139" s="42" t="str">
        <f>IF(AS138&lt;&gt;"",HLOOKUP(AS138,[1]PCCM!$G$4:$BA$83,VLOOKUP(AS$3,[1]PCCM!$B$6:$C$83,2,0),0),"")</f>
        <v/>
      </c>
      <c r="AT139" s="42" t="str">
        <f>IF(AT138&lt;&gt;"",HLOOKUP(AT138,[1]PCCM!$G$4:$BA$83,VLOOKUP(AT$3,[1]PCCM!$B$6:$C$83,2,0),0),"")</f>
        <v/>
      </c>
      <c r="AU139" s="42" t="str">
        <f>IF(AU138&lt;&gt;"",HLOOKUP(AU138,[1]PCCM!$G$4:$BA$83,VLOOKUP(AU$3,[1]PCCM!$B$6:$C$83,2,0),0),"")</f>
        <v/>
      </c>
      <c r="AV139" s="42" t="str">
        <f>IF(AV138&lt;&gt;"",HLOOKUP(AV138,[1]PCCM!$G$4:$BA$83,VLOOKUP(AV$3,[1]PCCM!$B$6:$C$83,2,0),0),"")</f>
        <v/>
      </c>
      <c r="AW139" s="144"/>
      <c r="AX139" s="78"/>
      <c r="AY139" s="37"/>
      <c r="AZ139" s="37">
        <f t="shared" ref="AZ139:BO147" si="54">IF(D139="",0,COUNTIF($D139:$AV139,D139))</f>
        <v>0</v>
      </c>
      <c r="BA139" s="37">
        <f t="shared" si="54"/>
        <v>0</v>
      </c>
      <c r="BB139" s="37">
        <f t="shared" si="54"/>
        <v>0</v>
      </c>
      <c r="BC139" s="37">
        <f t="shared" si="54"/>
        <v>0</v>
      </c>
      <c r="BD139" s="37">
        <f t="shared" si="54"/>
        <v>0</v>
      </c>
      <c r="BE139" s="37">
        <f t="shared" si="54"/>
        <v>0</v>
      </c>
      <c r="BF139" s="37">
        <f t="shared" si="54"/>
        <v>0</v>
      </c>
      <c r="BG139" s="37">
        <f t="shared" si="54"/>
        <v>0</v>
      </c>
      <c r="BH139" s="37">
        <f t="shared" si="54"/>
        <v>0</v>
      </c>
      <c r="BI139" s="37">
        <f t="shared" si="54"/>
        <v>0</v>
      </c>
      <c r="BJ139" s="37">
        <f t="shared" si="54"/>
        <v>0</v>
      </c>
      <c r="BK139" s="37">
        <f t="shared" si="54"/>
        <v>0</v>
      </c>
      <c r="BL139" s="37">
        <f t="shared" si="54"/>
        <v>0</v>
      </c>
      <c r="BM139" s="37">
        <f t="shared" si="54"/>
        <v>0</v>
      </c>
      <c r="BN139" s="37">
        <f t="shared" si="54"/>
        <v>0</v>
      </c>
      <c r="BO139" s="37">
        <f t="shared" si="54"/>
        <v>0</v>
      </c>
      <c r="BP139" s="37">
        <f t="shared" ref="BP139:CE143" si="55">IF(T139="",0,COUNTIF($D139:$AV139,T139))</f>
        <v>0</v>
      </c>
      <c r="BQ139" s="37">
        <f t="shared" si="55"/>
        <v>0</v>
      </c>
      <c r="BR139" s="37">
        <f t="shared" si="55"/>
        <v>0</v>
      </c>
      <c r="BS139" s="37">
        <f t="shared" si="55"/>
        <v>0</v>
      </c>
      <c r="BT139" s="37">
        <f t="shared" si="55"/>
        <v>0</v>
      </c>
      <c r="BU139" s="37">
        <f t="shared" si="55"/>
        <v>0</v>
      </c>
      <c r="BV139" s="37">
        <f t="shared" si="55"/>
        <v>0</v>
      </c>
      <c r="BW139" s="37">
        <f t="shared" si="55"/>
        <v>0</v>
      </c>
      <c r="BX139" s="37">
        <f t="shared" si="55"/>
        <v>0</v>
      </c>
      <c r="BY139" s="37">
        <f t="shared" si="55"/>
        <v>0</v>
      </c>
      <c r="BZ139" s="37">
        <f t="shared" si="55"/>
        <v>0</v>
      </c>
      <c r="CA139" s="37">
        <f t="shared" si="55"/>
        <v>0</v>
      </c>
      <c r="CB139" s="37">
        <f t="shared" si="55"/>
        <v>0</v>
      </c>
      <c r="CC139" s="37">
        <f t="shared" si="55"/>
        <v>0</v>
      </c>
      <c r="CD139" s="37">
        <f t="shared" si="55"/>
        <v>0</v>
      </c>
      <c r="CE139" s="37">
        <f t="shared" si="55"/>
        <v>0</v>
      </c>
      <c r="CF139" s="37">
        <f t="shared" ref="CF139:CR143" si="56">IF(AJ139="",0,COUNTIF($D139:$AV139,AJ139))</f>
        <v>0</v>
      </c>
      <c r="CG139" s="37">
        <f t="shared" si="56"/>
        <v>0</v>
      </c>
      <c r="CH139" s="37">
        <f t="shared" si="56"/>
        <v>0</v>
      </c>
      <c r="CI139" s="37">
        <f t="shared" si="56"/>
        <v>0</v>
      </c>
      <c r="CJ139" s="37">
        <f t="shared" si="56"/>
        <v>0</v>
      </c>
      <c r="CK139" s="37">
        <f t="shared" si="56"/>
        <v>0</v>
      </c>
      <c r="CL139" s="37">
        <f t="shared" si="56"/>
        <v>0</v>
      </c>
      <c r="CM139" s="37">
        <f t="shared" si="56"/>
        <v>0</v>
      </c>
      <c r="CN139" s="37">
        <f t="shared" si="56"/>
        <v>0</v>
      </c>
      <c r="CO139" s="37">
        <f t="shared" si="56"/>
        <v>0</v>
      </c>
      <c r="CP139" s="37">
        <f t="shared" si="56"/>
        <v>0</v>
      </c>
      <c r="CQ139" s="37">
        <f t="shared" si="56"/>
        <v>0</v>
      </c>
      <c r="CR139" s="37">
        <f t="shared" si="56"/>
        <v>0</v>
      </c>
    </row>
    <row r="140" spans="1:96" ht="13.5" customHeight="1" outlineLevel="1">
      <c r="A140" s="143"/>
      <c r="B140" s="145">
        <v>2</v>
      </c>
      <c r="C140" s="117">
        <v>123</v>
      </c>
      <c r="D140" s="32"/>
      <c r="E140" s="33"/>
      <c r="F140" s="33"/>
      <c r="G140" s="33"/>
      <c r="H140" s="31"/>
      <c r="I140" s="32"/>
      <c r="J140" s="33"/>
      <c r="K140" s="33"/>
      <c r="L140" s="33"/>
      <c r="M140" s="31"/>
      <c r="N140" s="32"/>
      <c r="O140" s="33"/>
      <c r="P140" s="33"/>
      <c r="Q140" s="33"/>
      <c r="R140" s="31"/>
      <c r="S140" s="32"/>
      <c r="T140" s="33"/>
      <c r="U140" s="33"/>
      <c r="V140" s="31"/>
      <c r="W140" s="139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0"/>
      <c r="AI140" s="140"/>
      <c r="AJ140" s="140"/>
      <c r="AK140" s="140"/>
      <c r="AL140" s="140"/>
      <c r="AM140" s="140"/>
      <c r="AN140" s="140"/>
      <c r="AO140" s="140"/>
      <c r="AP140" s="140"/>
      <c r="AQ140" s="140"/>
      <c r="AR140" s="140"/>
      <c r="AS140" s="140"/>
      <c r="AT140" s="140"/>
      <c r="AU140" s="140"/>
      <c r="AV140" s="141"/>
      <c r="AW140" s="142"/>
      <c r="AX140" s="78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</row>
    <row r="141" spans="1:96" ht="12.6" customHeight="1" outlineLevel="1" thickBot="1">
      <c r="A141" s="143"/>
      <c r="B141" s="133"/>
      <c r="C141" s="126">
        <v>124</v>
      </c>
      <c r="D141" s="41" t="s">
        <v>62</v>
      </c>
      <c r="E141" s="42" t="s">
        <v>62</v>
      </c>
      <c r="F141" s="42" t="s">
        <v>62</v>
      </c>
      <c r="G141" s="42" t="s">
        <v>62</v>
      </c>
      <c r="H141" s="43" t="s">
        <v>62</v>
      </c>
      <c r="I141" s="41" t="s">
        <v>62</v>
      </c>
      <c r="J141" s="42" t="s">
        <v>62</v>
      </c>
      <c r="K141" s="42" t="s">
        <v>62</v>
      </c>
      <c r="L141" s="42" t="s">
        <v>62</v>
      </c>
      <c r="M141" s="43" t="s">
        <v>62</v>
      </c>
      <c r="N141" s="41" t="s">
        <v>62</v>
      </c>
      <c r="O141" s="42" t="s">
        <v>62</v>
      </c>
      <c r="P141" s="42" t="s">
        <v>62</v>
      </c>
      <c r="Q141" s="42" t="s">
        <v>62</v>
      </c>
      <c r="R141" s="43" t="s">
        <v>62</v>
      </c>
      <c r="S141" s="41" t="s">
        <v>62</v>
      </c>
      <c r="T141" s="42" t="s">
        <v>62</v>
      </c>
      <c r="U141" s="42" t="s">
        <v>62</v>
      </c>
      <c r="V141" s="43" t="s">
        <v>62</v>
      </c>
      <c r="W141" s="41" t="str">
        <f>IF(W140&lt;&gt;"",HLOOKUP(W140,[1]PCCM!$G$4:$BA$83,VLOOKUP(W$3,[1]PCCM!$B$6:$C$83,2,0),0),"")</f>
        <v/>
      </c>
      <c r="X141" s="42" t="str">
        <f>IF(X140&lt;&gt;"",HLOOKUP(X140,[1]PCCM!$G$4:$BA$83,VLOOKUP(X$3,[1]PCCM!$B$6:$C$83,2,0),0),"")</f>
        <v/>
      </c>
      <c r="Y141" s="42" t="str">
        <f>IF(Y140&lt;&gt;"",HLOOKUP(Y140,[1]PCCM!$G$4:$BA$83,VLOOKUP(Y$3,[1]PCCM!$B$6:$C$83,2,0),0),"")</f>
        <v/>
      </c>
      <c r="Z141" s="42" t="str">
        <f>IF(Z140&lt;&gt;"",HLOOKUP(Z140,[1]PCCM!$G$4:$BA$83,VLOOKUP(Z$3,[1]PCCM!$B$6:$C$83,2,0),0),"")</f>
        <v/>
      </c>
      <c r="AA141" s="42" t="str">
        <f>IF(AA140&lt;&gt;"",HLOOKUP(AA140,[1]PCCM!$G$4:$BA$83,VLOOKUP(AA$3,[1]PCCM!$B$6:$C$83,2,0),0),"")</f>
        <v/>
      </c>
      <c r="AB141" s="42" t="str">
        <f>IF(AB140&lt;&gt;"",HLOOKUP(AB140,[1]PCCM!$G$4:$BA$83,VLOOKUP(AB$3,[1]PCCM!$B$6:$C$83,2,0),0),"")</f>
        <v/>
      </c>
      <c r="AC141" s="42" t="str">
        <f>IF(AC140&lt;&gt;"",HLOOKUP(AC140,[1]PCCM!$G$4:$BA$83,VLOOKUP(AC$3,[1]PCCM!$B$6:$C$83,2,0),0),"")</f>
        <v/>
      </c>
      <c r="AD141" s="42" t="str">
        <f>IF(AD140&lt;&gt;"",HLOOKUP(AD140,[1]PCCM!$G$4:$BA$83,VLOOKUP(AD$3,[1]PCCM!$B$6:$C$83,2,0),0),"")</f>
        <v/>
      </c>
      <c r="AE141" s="42" t="str">
        <f>IF(AE140&lt;&gt;"",HLOOKUP(AE140,[1]PCCM!$G$4:$BA$83,VLOOKUP(AE$3,[1]PCCM!$B$6:$C$83,2,0),0),"")</f>
        <v/>
      </c>
      <c r="AF141" s="42" t="str">
        <f>IF(AF140&lt;&gt;"",HLOOKUP(AF140,[1]PCCM!$G$4:$BA$83,VLOOKUP(AF$3,[1]PCCM!$B$6:$C$83,2,0),0),"")</f>
        <v/>
      </c>
      <c r="AG141" s="42" t="str">
        <f>IF(AG140&lt;&gt;"",HLOOKUP(AG140,[1]PCCM!$G$4:$BA$83,VLOOKUP(AG$3,[1]PCCM!$B$6:$C$83,2,0),0),"")</f>
        <v/>
      </c>
      <c r="AH141" s="42" t="str">
        <f>IF(AH140&lt;&gt;"",HLOOKUP(AH140,[1]PCCM!$G$4:$BA$83,VLOOKUP(AH$3,[1]PCCM!$B$6:$C$83,2,0),0),"")</f>
        <v/>
      </c>
      <c r="AI141" s="42" t="str">
        <f>IF(AI140&lt;&gt;"",HLOOKUP(AI140,[1]PCCM!$G$4:$BA$83,VLOOKUP(AI$3,[1]PCCM!$B$6:$C$83,2,0),0),"")</f>
        <v/>
      </c>
      <c r="AJ141" s="42" t="str">
        <f>IF(AJ140&lt;&gt;"",HLOOKUP(AJ140,[1]PCCM!$G$4:$BA$83,VLOOKUP(AJ$3,[1]PCCM!$B$6:$C$83,2,0),0),"")</f>
        <v/>
      </c>
      <c r="AK141" s="42" t="str">
        <f>IF(AK140&lt;&gt;"",HLOOKUP(AK140,[1]PCCM!$G$4:$BA$83,VLOOKUP(AK$3,[1]PCCM!$B$6:$C$83,2,0),0),"")</f>
        <v/>
      </c>
      <c r="AL141" s="42" t="str">
        <f>IF(AL140&lt;&gt;"",HLOOKUP(AL140,[1]PCCM!$G$4:$BA$83,VLOOKUP(AL$3,[1]PCCM!$B$6:$C$83,2,0),0),"")</f>
        <v/>
      </c>
      <c r="AM141" s="42" t="str">
        <f>IF(AM140&lt;&gt;"",HLOOKUP(AM140,[1]PCCM!$G$4:$BA$83,VLOOKUP(AM$3,[1]PCCM!$B$6:$C$83,2,0),0),"")</f>
        <v/>
      </c>
      <c r="AN141" s="42" t="str">
        <f>IF(AN140&lt;&gt;"",HLOOKUP(AN140,[1]PCCM!$G$4:$BA$83,VLOOKUP(AN$3,[1]PCCM!$B$6:$C$83,2,0),0),"")</f>
        <v/>
      </c>
      <c r="AO141" s="42" t="str">
        <f>IF(AO140&lt;&gt;"",HLOOKUP(AO140,[1]PCCM!$G$4:$BA$83,VLOOKUP(AO$3,[1]PCCM!$B$6:$C$83,2,0),0),"")</f>
        <v/>
      </c>
      <c r="AP141" s="42" t="str">
        <f>IF(AP140&lt;&gt;"",HLOOKUP(AP140,[1]PCCM!$G$4:$BA$83,VLOOKUP(AP$3,[1]PCCM!$B$6:$C$83,2,0),0),"")</f>
        <v/>
      </c>
      <c r="AQ141" s="42" t="str">
        <f>IF(AQ140&lt;&gt;"",HLOOKUP(AQ140,[1]PCCM!$G$4:$BA$83,VLOOKUP(AQ$3,[1]PCCM!$B$6:$C$83,2,0),0),"")</f>
        <v/>
      </c>
      <c r="AR141" s="42" t="str">
        <f>IF(AR140&lt;&gt;"",HLOOKUP(AR140,[1]PCCM!$G$4:$BA$83,VLOOKUP(AR$3,[1]PCCM!$B$6:$C$83,2,0),0),"")</f>
        <v/>
      </c>
      <c r="AS141" s="42" t="str">
        <f>IF(AS140&lt;&gt;"",HLOOKUP(AS140,[1]PCCM!$G$4:$BA$83,VLOOKUP(AS$3,[1]PCCM!$B$6:$C$83,2,0),0),"")</f>
        <v/>
      </c>
      <c r="AT141" s="42" t="str">
        <f>IF(AT140&lt;&gt;"",HLOOKUP(AT140,[1]PCCM!$G$4:$BA$83,VLOOKUP(AT$3,[1]PCCM!$B$6:$C$83,2,0),0),"")</f>
        <v/>
      </c>
      <c r="AU141" s="42" t="str">
        <f>IF(AU140&lt;&gt;"",HLOOKUP(AU140,[1]PCCM!$G$4:$BA$83,VLOOKUP(AU$3,[1]PCCM!$B$6:$C$83,2,0),0),"")</f>
        <v/>
      </c>
      <c r="AV141" s="42" t="str">
        <f>IF(AV140&lt;&gt;"",HLOOKUP(AV140,[1]PCCM!$G$4:$BA$83,VLOOKUP(AV$3,[1]PCCM!$B$6:$C$83,2,0),0),"")</f>
        <v/>
      </c>
      <c r="AW141" s="144"/>
      <c r="AX141" s="78"/>
      <c r="AY141" s="37"/>
      <c r="AZ141" s="37">
        <f t="shared" si="54"/>
        <v>0</v>
      </c>
      <c r="BA141" s="37">
        <f t="shared" si="54"/>
        <v>0</v>
      </c>
      <c r="BB141" s="37">
        <f t="shared" si="54"/>
        <v>0</v>
      </c>
      <c r="BC141" s="37">
        <f t="shared" si="54"/>
        <v>0</v>
      </c>
      <c r="BD141" s="37">
        <f t="shared" si="54"/>
        <v>0</v>
      </c>
      <c r="BE141" s="37">
        <f t="shared" si="54"/>
        <v>0</v>
      </c>
      <c r="BF141" s="37">
        <f t="shared" si="54"/>
        <v>0</v>
      </c>
      <c r="BG141" s="37">
        <f t="shared" si="54"/>
        <v>0</v>
      </c>
      <c r="BH141" s="37">
        <f t="shared" si="54"/>
        <v>0</v>
      </c>
      <c r="BI141" s="37">
        <f t="shared" si="54"/>
        <v>0</v>
      </c>
      <c r="BJ141" s="37">
        <f t="shared" si="54"/>
        <v>0</v>
      </c>
      <c r="BK141" s="37">
        <f t="shared" si="54"/>
        <v>0</v>
      </c>
      <c r="BL141" s="37">
        <f t="shared" si="54"/>
        <v>0</v>
      </c>
      <c r="BM141" s="37">
        <f t="shared" si="54"/>
        <v>0</v>
      </c>
      <c r="BN141" s="37">
        <f t="shared" si="54"/>
        <v>0</v>
      </c>
      <c r="BO141" s="37">
        <f t="shared" si="54"/>
        <v>0</v>
      </c>
      <c r="BP141" s="37">
        <f t="shared" ref="BP141:CE145" si="57">IF(T141="",0,COUNTIF($D141:$AV141,T141))</f>
        <v>0</v>
      </c>
      <c r="BQ141" s="37">
        <f t="shared" si="57"/>
        <v>0</v>
      </c>
      <c r="BR141" s="37">
        <f t="shared" si="57"/>
        <v>0</v>
      </c>
      <c r="BS141" s="37">
        <f t="shared" si="57"/>
        <v>0</v>
      </c>
      <c r="BT141" s="37">
        <f t="shared" si="57"/>
        <v>0</v>
      </c>
      <c r="BU141" s="37">
        <f t="shared" si="57"/>
        <v>0</v>
      </c>
      <c r="BV141" s="37">
        <f t="shared" si="57"/>
        <v>0</v>
      </c>
      <c r="BW141" s="37">
        <f t="shared" si="57"/>
        <v>0</v>
      </c>
      <c r="BX141" s="37">
        <f t="shared" si="57"/>
        <v>0</v>
      </c>
      <c r="BY141" s="37">
        <f t="shared" si="57"/>
        <v>0</v>
      </c>
      <c r="BZ141" s="37">
        <f t="shared" si="57"/>
        <v>0</v>
      </c>
      <c r="CA141" s="37">
        <f t="shared" si="57"/>
        <v>0</v>
      </c>
      <c r="CB141" s="37">
        <f t="shared" si="57"/>
        <v>0</v>
      </c>
      <c r="CC141" s="37">
        <f t="shared" si="57"/>
        <v>0</v>
      </c>
      <c r="CD141" s="37">
        <f t="shared" si="57"/>
        <v>0</v>
      </c>
      <c r="CE141" s="37">
        <f t="shared" si="57"/>
        <v>0</v>
      </c>
      <c r="CF141" s="37">
        <f t="shared" ref="CF141:CR145" si="58">IF(AJ141="",0,COUNTIF($D141:$AV141,AJ141))</f>
        <v>0</v>
      </c>
      <c r="CG141" s="37">
        <f t="shared" si="58"/>
        <v>0</v>
      </c>
      <c r="CH141" s="37">
        <f t="shared" si="58"/>
        <v>0</v>
      </c>
      <c r="CI141" s="37">
        <f t="shared" si="58"/>
        <v>0</v>
      </c>
      <c r="CJ141" s="37">
        <f t="shared" si="58"/>
        <v>0</v>
      </c>
      <c r="CK141" s="37">
        <f t="shared" si="58"/>
        <v>0</v>
      </c>
      <c r="CL141" s="37">
        <f t="shared" si="58"/>
        <v>0</v>
      </c>
      <c r="CM141" s="37">
        <f t="shared" si="58"/>
        <v>0</v>
      </c>
      <c r="CN141" s="37">
        <f t="shared" si="58"/>
        <v>0</v>
      </c>
      <c r="CO141" s="37">
        <f t="shared" si="58"/>
        <v>0</v>
      </c>
      <c r="CP141" s="37">
        <f t="shared" si="58"/>
        <v>0</v>
      </c>
      <c r="CQ141" s="37">
        <f t="shared" si="58"/>
        <v>0</v>
      </c>
      <c r="CR141" s="37">
        <f t="shared" si="58"/>
        <v>0</v>
      </c>
    </row>
    <row r="142" spans="1:96" ht="13.5" customHeight="1" outlineLevel="1">
      <c r="A142" s="143"/>
      <c r="B142" s="145">
        <v>3</v>
      </c>
      <c r="C142" s="117">
        <v>125</v>
      </c>
      <c r="D142" s="32"/>
      <c r="E142" s="33"/>
      <c r="F142" s="33"/>
      <c r="G142" s="33"/>
      <c r="H142" s="31"/>
      <c r="I142" s="32"/>
      <c r="J142" s="33"/>
      <c r="K142" s="33"/>
      <c r="L142" s="33"/>
      <c r="M142" s="31"/>
      <c r="N142" s="32"/>
      <c r="O142" s="33"/>
      <c r="P142" s="33"/>
      <c r="Q142" s="33"/>
      <c r="R142" s="31"/>
      <c r="S142" s="32"/>
      <c r="T142" s="33"/>
      <c r="U142" s="33"/>
      <c r="V142" s="31"/>
      <c r="W142" s="139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1"/>
      <c r="AW142" s="142"/>
      <c r="AX142" s="78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</row>
    <row r="143" spans="1:96" ht="12.6" customHeight="1" outlineLevel="1" thickBot="1">
      <c r="A143" s="143"/>
      <c r="B143" s="133"/>
      <c r="C143" s="126">
        <v>126</v>
      </c>
      <c r="D143" s="41" t="s">
        <v>62</v>
      </c>
      <c r="E143" s="42" t="s">
        <v>62</v>
      </c>
      <c r="F143" s="42" t="s">
        <v>62</v>
      </c>
      <c r="G143" s="42" t="s">
        <v>62</v>
      </c>
      <c r="H143" s="43" t="s">
        <v>62</v>
      </c>
      <c r="I143" s="41" t="s">
        <v>62</v>
      </c>
      <c r="J143" s="42" t="s">
        <v>62</v>
      </c>
      <c r="K143" s="42" t="s">
        <v>62</v>
      </c>
      <c r="L143" s="42" t="s">
        <v>62</v>
      </c>
      <c r="M143" s="43" t="s">
        <v>62</v>
      </c>
      <c r="N143" s="41" t="s">
        <v>62</v>
      </c>
      <c r="O143" s="42" t="s">
        <v>62</v>
      </c>
      <c r="P143" s="42" t="s">
        <v>62</v>
      </c>
      <c r="Q143" s="42" t="s">
        <v>62</v>
      </c>
      <c r="R143" s="43" t="s">
        <v>62</v>
      </c>
      <c r="S143" s="41" t="s">
        <v>62</v>
      </c>
      <c r="T143" s="42" t="s">
        <v>62</v>
      </c>
      <c r="U143" s="42" t="s">
        <v>62</v>
      </c>
      <c r="V143" s="43" t="s">
        <v>62</v>
      </c>
      <c r="W143" s="41" t="str">
        <f>IF(W142&lt;&gt;"",HLOOKUP(W142,[1]PCCM!$G$4:$BA$83,VLOOKUP(W$3,[1]PCCM!$B$6:$C$83,2,0),0),"")</f>
        <v/>
      </c>
      <c r="X143" s="42" t="str">
        <f>IF(X142&lt;&gt;"",HLOOKUP(X142,[1]PCCM!$G$4:$BA$83,VLOOKUP(X$3,[1]PCCM!$B$6:$C$83,2,0),0),"")</f>
        <v/>
      </c>
      <c r="Y143" s="42" t="str">
        <f>IF(Y142&lt;&gt;"",HLOOKUP(Y142,[1]PCCM!$G$4:$BA$83,VLOOKUP(Y$3,[1]PCCM!$B$6:$C$83,2,0),0),"")</f>
        <v/>
      </c>
      <c r="Z143" s="42" t="str">
        <f>IF(Z142&lt;&gt;"",HLOOKUP(Z142,[1]PCCM!$G$4:$BA$83,VLOOKUP(Z$3,[1]PCCM!$B$6:$C$83,2,0),0),"")</f>
        <v/>
      </c>
      <c r="AA143" s="42" t="str">
        <f>IF(AA142&lt;&gt;"",HLOOKUP(AA142,[1]PCCM!$G$4:$BA$83,VLOOKUP(AA$3,[1]PCCM!$B$6:$C$83,2,0),0),"")</f>
        <v/>
      </c>
      <c r="AB143" s="42" t="str">
        <f>IF(AB142&lt;&gt;"",HLOOKUP(AB142,[1]PCCM!$G$4:$BA$83,VLOOKUP(AB$3,[1]PCCM!$B$6:$C$83,2,0),0),"")</f>
        <v/>
      </c>
      <c r="AC143" s="42" t="str">
        <f>IF(AC142&lt;&gt;"",HLOOKUP(AC142,[1]PCCM!$G$4:$BA$83,VLOOKUP(AC$3,[1]PCCM!$B$6:$C$83,2,0),0),"")</f>
        <v/>
      </c>
      <c r="AD143" s="42" t="str">
        <f>IF(AD142&lt;&gt;"",HLOOKUP(AD142,[1]PCCM!$G$4:$BA$83,VLOOKUP(AD$3,[1]PCCM!$B$6:$C$83,2,0),0),"")</f>
        <v/>
      </c>
      <c r="AE143" s="42" t="str">
        <f>IF(AE142&lt;&gt;"",HLOOKUP(AE142,[1]PCCM!$G$4:$BA$83,VLOOKUP(AE$3,[1]PCCM!$B$6:$C$83,2,0),0),"")</f>
        <v/>
      </c>
      <c r="AF143" s="42" t="str">
        <f>IF(AF142&lt;&gt;"",HLOOKUP(AF142,[1]PCCM!$G$4:$BA$83,VLOOKUP(AF$3,[1]PCCM!$B$6:$C$83,2,0),0),"")</f>
        <v/>
      </c>
      <c r="AG143" s="42" t="str">
        <f>IF(AG142&lt;&gt;"",HLOOKUP(AG142,[1]PCCM!$G$4:$BA$83,VLOOKUP(AG$3,[1]PCCM!$B$6:$C$83,2,0),0),"")</f>
        <v/>
      </c>
      <c r="AH143" s="42" t="str">
        <f>IF(AH142&lt;&gt;"",HLOOKUP(AH142,[1]PCCM!$G$4:$BA$83,VLOOKUP(AH$3,[1]PCCM!$B$6:$C$83,2,0),0),"")</f>
        <v/>
      </c>
      <c r="AI143" s="42" t="str">
        <f>IF(AI142&lt;&gt;"",HLOOKUP(AI142,[1]PCCM!$G$4:$BA$83,VLOOKUP(AI$3,[1]PCCM!$B$6:$C$83,2,0),0),"")</f>
        <v/>
      </c>
      <c r="AJ143" s="42" t="str">
        <f>IF(AJ142&lt;&gt;"",HLOOKUP(AJ142,[1]PCCM!$G$4:$BA$83,VLOOKUP(AJ$3,[1]PCCM!$B$6:$C$83,2,0),0),"")</f>
        <v/>
      </c>
      <c r="AK143" s="42" t="str">
        <f>IF(AK142&lt;&gt;"",HLOOKUP(AK142,[1]PCCM!$G$4:$BA$83,VLOOKUP(AK$3,[1]PCCM!$B$6:$C$83,2,0),0),"")</f>
        <v/>
      </c>
      <c r="AL143" s="42" t="str">
        <f>IF(AL142&lt;&gt;"",HLOOKUP(AL142,[1]PCCM!$G$4:$BA$83,VLOOKUP(AL$3,[1]PCCM!$B$6:$C$83,2,0),0),"")</f>
        <v/>
      </c>
      <c r="AM143" s="42" t="str">
        <f>IF(AM142&lt;&gt;"",HLOOKUP(AM142,[1]PCCM!$G$4:$BA$83,VLOOKUP(AM$3,[1]PCCM!$B$6:$C$83,2,0),0),"")</f>
        <v/>
      </c>
      <c r="AN143" s="42" t="str">
        <f>IF(AN142&lt;&gt;"",HLOOKUP(AN142,[1]PCCM!$G$4:$BA$83,VLOOKUP(AN$3,[1]PCCM!$B$6:$C$83,2,0),0),"")</f>
        <v/>
      </c>
      <c r="AO143" s="42" t="str">
        <f>IF(AO142&lt;&gt;"",HLOOKUP(AO142,[1]PCCM!$G$4:$BA$83,VLOOKUP(AO$3,[1]PCCM!$B$6:$C$83,2,0),0),"")</f>
        <v/>
      </c>
      <c r="AP143" s="42" t="str">
        <f>IF(AP142&lt;&gt;"",HLOOKUP(AP142,[1]PCCM!$G$4:$BA$83,VLOOKUP(AP$3,[1]PCCM!$B$6:$C$83,2,0),0),"")</f>
        <v/>
      </c>
      <c r="AQ143" s="42" t="str">
        <f>IF(AQ142&lt;&gt;"",HLOOKUP(AQ142,[1]PCCM!$G$4:$BA$83,VLOOKUP(AQ$3,[1]PCCM!$B$6:$C$83,2,0),0),"")</f>
        <v/>
      </c>
      <c r="AR143" s="42" t="str">
        <f>IF(AR142&lt;&gt;"",HLOOKUP(AR142,[1]PCCM!$G$4:$BA$83,VLOOKUP(AR$3,[1]PCCM!$B$6:$C$83,2,0),0),"")</f>
        <v/>
      </c>
      <c r="AS143" s="42" t="str">
        <f>IF(AS142&lt;&gt;"",HLOOKUP(AS142,[1]PCCM!$G$4:$BA$83,VLOOKUP(AS$3,[1]PCCM!$B$6:$C$83,2,0),0),"")</f>
        <v/>
      </c>
      <c r="AT143" s="42" t="str">
        <f>IF(AT142&lt;&gt;"",HLOOKUP(AT142,[1]PCCM!$G$4:$BA$83,VLOOKUP(AT$3,[1]PCCM!$B$6:$C$83,2,0),0),"")</f>
        <v/>
      </c>
      <c r="AU143" s="42" t="str">
        <f>IF(AU142&lt;&gt;"",HLOOKUP(AU142,[1]PCCM!$G$4:$BA$83,VLOOKUP(AU$3,[1]PCCM!$B$6:$C$83,2,0),0),"")</f>
        <v/>
      </c>
      <c r="AV143" s="42" t="str">
        <f>IF(AV142&lt;&gt;"",HLOOKUP(AV142,[1]PCCM!$G$4:$BA$83,VLOOKUP(AV$3,[1]PCCM!$B$6:$C$83,2,0),0),"")</f>
        <v/>
      </c>
      <c r="AW143" s="144"/>
      <c r="AX143" s="78"/>
      <c r="AY143" s="37"/>
      <c r="AZ143" s="37">
        <f t="shared" si="54"/>
        <v>0</v>
      </c>
      <c r="BA143" s="37">
        <f t="shared" si="54"/>
        <v>0</v>
      </c>
      <c r="BB143" s="37">
        <f t="shared" si="54"/>
        <v>0</v>
      </c>
      <c r="BC143" s="37">
        <f t="shared" si="54"/>
        <v>0</v>
      </c>
      <c r="BD143" s="37">
        <f t="shared" si="54"/>
        <v>0</v>
      </c>
      <c r="BE143" s="37">
        <f t="shared" si="54"/>
        <v>0</v>
      </c>
      <c r="BF143" s="37">
        <f t="shared" si="54"/>
        <v>0</v>
      </c>
      <c r="BG143" s="37">
        <f t="shared" si="54"/>
        <v>0</v>
      </c>
      <c r="BH143" s="37">
        <f t="shared" si="54"/>
        <v>0</v>
      </c>
      <c r="BI143" s="37">
        <f t="shared" si="54"/>
        <v>0</v>
      </c>
      <c r="BJ143" s="37">
        <f t="shared" si="54"/>
        <v>0</v>
      </c>
      <c r="BK143" s="37">
        <f t="shared" si="54"/>
        <v>0</v>
      </c>
      <c r="BL143" s="37">
        <f t="shared" si="54"/>
        <v>0</v>
      </c>
      <c r="BM143" s="37">
        <f t="shared" si="54"/>
        <v>0</v>
      </c>
      <c r="BN143" s="37">
        <f t="shared" si="54"/>
        <v>0</v>
      </c>
      <c r="BO143" s="37">
        <f t="shared" si="54"/>
        <v>0</v>
      </c>
      <c r="BP143" s="37">
        <f t="shared" ref="BP143:CR143" si="59">IF(T143="",0,COUNTIF($D143:$AV143,T143))</f>
        <v>0</v>
      </c>
      <c r="BQ143" s="37">
        <f t="shared" si="59"/>
        <v>0</v>
      </c>
      <c r="BR143" s="37">
        <f t="shared" si="59"/>
        <v>0</v>
      </c>
      <c r="BS143" s="37">
        <f t="shared" si="59"/>
        <v>0</v>
      </c>
      <c r="BT143" s="37">
        <f t="shared" si="59"/>
        <v>0</v>
      </c>
      <c r="BU143" s="37">
        <f t="shared" si="59"/>
        <v>0</v>
      </c>
      <c r="BV143" s="37">
        <f t="shared" si="59"/>
        <v>0</v>
      </c>
      <c r="BW143" s="37">
        <f t="shared" si="59"/>
        <v>0</v>
      </c>
      <c r="BX143" s="37">
        <f t="shared" si="59"/>
        <v>0</v>
      </c>
      <c r="BY143" s="37">
        <f t="shared" si="59"/>
        <v>0</v>
      </c>
      <c r="BZ143" s="37">
        <f t="shared" si="59"/>
        <v>0</v>
      </c>
      <c r="CA143" s="37">
        <f t="shared" si="59"/>
        <v>0</v>
      </c>
      <c r="CB143" s="37">
        <f t="shared" si="59"/>
        <v>0</v>
      </c>
      <c r="CC143" s="37">
        <f t="shared" si="59"/>
        <v>0</v>
      </c>
      <c r="CD143" s="37">
        <f t="shared" si="59"/>
        <v>0</v>
      </c>
      <c r="CE143" s="37">
        <f t="shared" si="59"/>
        <v>0</v>
      </c>
      <c r="CF143" s="37">
        <f t="shared" si="59"/>
        <v>0</v>
      </c>
      <c r="CG143" s="37">
        <f t="shared" si="59"/>
        <v>0</v>
      </c>
      <c r="CH143" s="37">
        <f t="shared" si="59"/>
        <v>0</v>
      </c>
      <c r="CI143" s="37">
        <f t="shared" si="59"/>
        <v>0</v>
      </c>
      <c r="CJ143" s="37">
        <f t="shared" si="59"/>
        <v>0</v>
      </c>
      <c r="CK143" s="37">
        <f t="shared" si="59"/>
        <v>0</v>
      </c>
      <c r="CL143" s="37">
        <f t="shared" si="59"/>
        <v>0</v>
      </c>
      <c r="CM143" s="37">
        <f t="shared" si="59"/>
        <v>0</v>
      </c>
      <c r="CN143" s="37">
        <f t="shared" si="59"/>
        <v>0</v>
      </c>
      <c r="CO143" s="37">
        <f t="shared" si="59"/>
        <v>0</v>
      </c>
      <c r="CP143" s="37">
        <f t="shared" si="59"/>
        <v>0</v>
      </c>
      <c r="CQ143" s="37">
        <f t="shared" si="59"/>
        <v>0</v>
      </c>
      <c r="CR143" s="37">
        <f t="shared" si="59"/>
        <v>0</v>
      </c>
    </row>
    <row r="144" spans="1:96" ht="13.5" customHeight="1" outlineLevel="1">
      <c r="A144" s="143"/>
      <c r="B144" s="145">
        <v>4</v>
      </c>
      <c r="C144" s="117">
        <v>127</v>
      </c>
      <c r="D144" s="32"/>
      <c r="E144" s="33"/>
      <c r="F144" s="33"/>
      <c r="G144" s="33"/>
      <c r="H144" s="31"/>
      <c r="I144" s="32"/>
      <c r="J144" s="33"/>
      <c r="K144" s="33"/>
      <c r="L144" s="33"/>
      <c r="M144" s="31"/>
      <c r="N144" s="32"/>
      <c r="O144" s="33"/>
      <c r="P144" s="33"/>
      <c r="Q144" s="33"/>
      <c r="R144" s="31"/>
      <c r="S144" s="32"/>
      <c r="T144" s="33"/>
      <c r="U144" s="33"/>
      <c r="V144" s="31"/>
      <c r="W144" s="139"/>
      <c r="X144" s="140"/>
      <c r="Y144" s="140"/>
      <c r="Z144" s="140"/>
      <c r="AA144" s="140"/>
      <c r="AB144" s="140"/>
      <c r="AC144" s="140"/>
      <c r="AD144" s="140"/>
      <c r="AE144" s="140"/>
      <c r="AF144" s="140"/>
      <c r="AG144" s="140"/>
      <c r="AH144" s="140"/>
      <c r="AI144" s="140"/>
      <c r="AJ144" s="140"/>
      <c r="AK144" s="140"/>
      <c r="AL144" s="140"/>
      <c r="AM144" s="140"/>
      <c r="AN144" s="140"/>
      <c r="AO144" s="140"/>
      <c r="AP144" s="140"/>
      <c r="AQ144" s="140"/>
      <c r="AR144" s="140"/>
      <c r="AS144" s="140"/>
      <c r="AT144" s="140"/>
      <c r="AU144" s="140"/>
      <c r="AV144" s="141"/>
      <c r="AW144" s="142"/>
      <c r="AX144" s="78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</row>
    <row r="145" spans="1:96" ht="12.6" customHeight="1" outlineLevel="1" thickBot="1">
      <c r="A145" s="143"/>
      <c r="B145" s="133"/>
      <c r="C145" s="126">
        <v>128</v>
      </c>
      <c r="D145" s="41" t="s">
        <v>62</v>
      </c>
      <c r="E145" s="42" t="s">
        <v>62</v>
      </c>
      <c r="F145" s="42" t="s">
        <v>62</v>
      </c>
      <c r="G145" s="42" t="s">
        <v>62</v>
      </c>
      <c r="H145" s="43" t="s">
        <v>62</v>
      </c>
      <c r="I145" s="41" t="s">
        <v>62</v>
      </c>
      <c r="J145" s="42" t="s">
        <v>62</v>
      </c>
      <c r="K145" s="42" t="s">
        <v>62</v>
      </c>
      <c r="L145" s="42" t="s">
        <v>62</v>
      </c>
      <c r="M145" s="43" t="s">
        <v>62</v>
      </c>
      <c r="N145" s="41" t="s">
        <v>62</v>
      </c>
      <c r="O145" s="42" t="s">
        <v>62</v>
      </c>
      <c r="P145" s="42" t="s">
        <v>62</v>
      </c>
      <c r="Q145" s="42" t="s">
        <v>62</v>
      </c>
      <c r="R145" s="43" t="s">
        <v>62</v>
      </c>
      <c r="S145" s="41" t="s">
        <v>62</v>
      </c>
      <c r="T145" s="42" t="s">
        <v>62</v>
      </c>
      <c r="U145" s="42" t="s">
        <v>62</v>
      </c>
      <c r="V145" s="43" t="s">
        <v>62</v>
      </c>
      <c r="W145" s="41" t="str">
        <f>IF(W144&lt;&gt;"",HLOOKUP(W144,[1]PCCM!$G$4:$BA$83,VLOOKUP(W$3,[1]PCCM!$B$6:$C$83,2,0),0),"")</f>
        <v/>
      </c>
      <c r="X145" s="42" t="str">
        <f>IF(X144&lt;&gt;"",HLOOKUP(X144,[1]PCCM!$G$4:$BA$83,VLOOKUP(X$3,[1]PCCM!$B$6:$C$83,2,0),0),"")</f>
        <v/>
      </c>
      <c r="Y145" s="42" t="str">
        <f>IF(Y144&lt;&gt;"",HLOOKUP(Y144,[1]PCCM!$G$4:$BA$83,VLOOKUP(Y$3,[1]PCCM!$B$6:$C$83,2,0),0),"")</f>
        <v/>
      </c>
      <c r="Z145" s="42" t="str">
        <f>IF(Z144&lt;&gt;"",HLOOKUP(Z144,[1]PCCM!$G$4:$BA$83,VLOOKUP(Z$3,[1]PCCM!$B$6:$C$83,2,0),0),"")</f>
        <v/>
      </c>
      <c r="AA145" s="42" t="str">
        <f>IF(AA144&lt;&gt;"",HLOOKUP(AA144,[1]PCCM!$G$4:$BA$83,VLOOKUP(AA$3,[1]PCCM!$B$6:$C$83,2,0),0),"")</f>
        <v/>
      </c>
      <c r="AB145" s="42" t="str">
        <f>IF(AB144&lt;&gt;"",HLOOKUP(AB144,[1]PCCM!$G$4:$BA$83,VLOOKUP(AB$3,[1]PCCM!$B$6:$C$83,2,0),0),"")</f>
        <v/>
      </c>
      <c r="AC145" s="42" t="str">
        <f>IF(AC144&lt;&gt;"",HLOOKUP(AC144,[1]PCCM!$G$4:$BA$83,VLOOKUP(AC$3,[1]PCCM!$B$6:$C$83,2,0),0),"")</f>
        <v/>
      </c>
      <c r="AD145" s="42" t="str">
        <f>IF(AD144&lt;&gt;"",HLOOKUP(AD144,[1]PCCM!$G$4:$BA$83,VLOOKUP(AD$3,[1]PCCM!$B$6:$C$83,2,0),0),"")</f>
        <v/>
      </c>
      <c r="AE145" s="42" t="str">
        <f>IF(AE144&lt;&gt;"",HLOOKUP(AE144,[1]PCCM!$G$4:$BA$83,VLOOKUP(AE$3,[1]PCCM!$B$6:$C$83,2,0),0),"")</f>
        <v/>
      </c>
      <c r="AF145" s="42" t="str">
        <f>IF(AF144&lt;&gt;"",HLOOKUP(AF144,[1]PCCM!$G$4:$BA$83,VLOOKUP(AF$3,[1]PCCM!$B$6:$C$83,2,0),0),"")</f>
        <v/>
      </c>
      <c r="AG145" s="42" t="str">
        <f>IF(AG144&lt;&gt;"",HLOOKUP(AG144,[1]PCCM!$G$4:$BA$83,VLOOKUP(AG$3,[1]PCCM!$B$6:$C$83,2,0),0),"")</f>
        <v/>
      </c>
      <c r="AH145" s="42" t="str">
        <f>IF(AH144&lt;&gt;"",HLOOKUP(AH144,[1]PCCM!$G$4:$BA$83,VLOOKUP(AH$3,[1]PCCM!$B$6:$C$83,2,0),0),"")</f>
        <v/>
      </c>
      <c r="AI145" s="42" t="str">
        <f>IF(AI144&lt;&gt;"",HLOOKUP(AI144,[1]PCCM!$G$4:$BA$83,VLOOKUP(AI$3,[1]PCCM!$B$6:$C$83,2,0),0),"")</f>
        <v/>
      </c>
      <c r="AJ145" s="42" t="str">
        <f>IF(AJ144&lt;&gt;"",HLOOKUP(AJ144,[1]PCCM!$G$4:$BA$83,VLOOKUP(AJ$3,[1]PCCM!$B$6:$C$83,2,0),0),"")</f>
        <v/>
      </c>
      <c r="AK145" s="42" t="str">
        <f>IF(AK144&lt;&gt;"",HLOOKUP(AK144,[1]PCCM!$G$4:$BA$83,VLOOKUP(AK$3,[1]PCCM!$B$6:$C$83,2,0),0),"")</f>
        <v/>
      </c>
      <c r="AL145" s="42" t="str">
        <f>IF(AL144&lt;&gt;"",HLOOKUP(AL144,[1]PCCM!$G$4:$BA$83,VLOOKUP(AL$3,[1]PCCM!$B$6:$C$83,2,0),0),"")</f>
        <v/>
      </c>
      <c r="AM145" s="42" t="str">
        <f>IF(AM144&lt;&gt;"",HLOOKUP(AM144,[1]PCCM!$G$4:$BA$83,VLOOKUP(AM$3,[1]PCCM!$B$6:$C$83,2,0),0),"")</f>
        <v/>
      </c>
      <c r="AN145" s="42" t="str">
        <f>IF(AN144&lt;&gt;"",HLOOKUP(AN144,[1]PCCM!$G$4:$BA$83,VLOOKUP(AN$3,[1]PCCM!$B$6:$C$83,2,0),0),"")</f>
        <v/>
      </c>
      <c r="AO145" s="42" t="str">
        <f>IF(AO144&lt;&gt;"",HLOOKUP(AO144,[1]PCCM!$G$4:$BA$83,VLOOKUP(AO$3,[1]PCCM!$B$6:$C$83,2,0),0),"")</f>
        <v/>
      </c>
      <c r="AP145" s="42" t="str">
        <f>IF(AP144&lt;&gt;"",HLOOKUP(AP144,[1]PCCM!$G$4:$BA$83,VLOOKUP(AP$3,[1]PCCM!$B$6:$C$83,2,0),0),"")</f>
        <v/>
      </c>
      <c r="AQ145" s="42" t="str">
        <f>IF(AQ144&lt;&gt;"",HLOOKUP(AQ144,[1]PCCM!$G$4:$BA$83,VLOOKUP(AQ$3,[1]PCCM!$B$6:$C$83,2,0),0),"")</f>
        <v/>
      </c>
      <c r="AR145" s="42" t="str">
        <f>IF(AR144&lt;&gt;"",HLOOKUP(AR144,[1]PCCM!$G$4:$BA$83,VLOOKUP(AR$3,[1]PCCM!$B$6:$C$83,2,0),0),"")</f>
        <v/>
      </c>
      <c r="AS145" s="42" t="str">
        <f>IF(AS144&lt;&gt;"",HLOOKUP(AS144,[1]PCCM!$G$4:$BA$83,VLOOKUP(AS$3,[1]PCCM!$B$6:$C$83,2,0),0),"")</f>
        <v/>
      </c>
      <c r="AT145" s="42" t="str">
        <f>IF(AT144&lt;&gt;"",HLOOKUP(AT144,[1]PCCM!$G$4:$BA$83,VLOOKUP(AT$3,[1]PCCM!$B$6:$C$83,2,0),0),"")</f>
        <v/>
      </c>
      <c r="AU145" s="42" t="str">
        <f>IF(AU144&lt;&gt;"",HLOOKUP(AU144,[1]PCCM!$G$4:$BA$83,VLOOKUP(AU$3,[1]PCCM!$B$6:$C$83,2,0),0),"")</f>
        <v/>
      </c>
      <c r="AV145" s="42" t="str">
        <f>IF(AV144&lt;&gt;"",HLOOKUP(AV144,[1]PCCM!$G$4:$BA$83,VLOOKUP(AV$3,[1]PCCM!$B$6:$C$83,2,0),0),"")</f>
        <v/>
      </c>
      <c r="AW145" s="144"/>
      <c r="AX145" s="78"/>
      <c r="AY145" s="37"/>
      <c r="AZ145" s="37">
        <f t="shared" si="54"/>
        <v>0</v>
      </c>
      <c r="BA145" s="37">
        <f t="shared" si="54"/>
        <v>0</v>
      </c>
      <c r="BB145" s="37">
        <f t="shared" si="54"/>
        <v>0</v>
      </c>
      <c r="BC145" s="37">
        <f t="shared" si="54"/>
        <v>0</v>
      </c>
      <c r="BD145" s="37">
        <f t="shared" si="54"/>
        <v>0</v>
      </c>
      <c r="BE145" s="37">
        <f t="shared" si="54"/>
        <v>0</v>
      </c>
      <c r="BF145" s="37">
        <f t="shared" si="54"/>
        <v>0</v>
      </c>
      <c r="BG145" s="37">
        <f t="shared" si="54"/>
        <v>0</v>
      </c>
      <c r="BH145" s="37">
        <f t="shared" si="54"/>
        <v>0</v>
      </c>
      <c r="BI145" s="37">
        <f t="shared" si="54"/>
        <v>0</v>
      </c>
      <c r="BJ145" s="37">
        <f t="shared" si="54"/>
        <v>0</v>
      </c>
      <c r="BK145" s="37">
        <f t="shared" si="54"/>
        <v>0</v>
      </c>
      <c r="BL145" s="37">
        <f t="shared" si="54"/>
        <v>0</v>
      </c>
      <c r="BM145" s="37">
        <f t="shared" si="54"/>
        <v>0</v>
      </c>
      <c r="BN145" s="37">
        <f t="shared" si="54"/>
        <v>0</v>
      </c>
      <c r="BO145" s="37">
        <f t="shared" si="54"/>
        <v>0</v>
      </c>
      <c r="BP145" s="37">
        <f t="shared" ref="BP145:CR145" si="60">IF(T145="",0,COUNTIF($D145:$AV145,T145))</f>
        <v>0</v>
      </c>
      <c r="BQ145" s="37">
        <f t="shared" si="60"/>
        <v>0</v>
      </c>
      <c r="BR145" s="37">
        <f t="shared" si="60"/>
        <v>0</v>
      </c>
      <c r="BS145" s="37">
        <f t="shared" si="60"/>
        <v>0</v>
      </c>
      <c r="BT145" s="37">
        <f t="shared" si="60"/>
        <v>0</v>
      </c>
      <c r="BU145" s="37">
        <f t="shared" si="60"/>
        <v>0</v>
      </c>
      <c r="BV145" s="37">
        <f t="shared" si="60"/>
        <v>0</v>
      </c>
      <c r="BW145" s="37">
        <f t="shared" si="60"/>
        <v>0</v>
      </c>
      <c r="BX145" s="37">
        <f t="shared" si="60"/>
        <v>0</v>
      </c>
      <c r="BY145" s="37">
        <f t="shared" si="60"/>
        <v>0</v>
      </c>
      <c r="BZ145" s="37">
        <f t="shared" si="60"/>
        <v>0</v>
      </c>
      <c r="CA145" s="37">
        <f t="shared" si="60"/>
        <v>0</v>
      </c>
      <c r="CB145" s="37">
        <f t="shared" si="60"/>
        <v>0</v>
      </c>
      <c r="CC145" s="37">
        <f t="shared" si="60"/>
        <v>0</v>
      </c>
      <c r="CD145" s="37">
        <f t="shared" si="60"/>
        <v>0</v>
      </c>
      <c r="CE145" s="37">
        <f t="shared" si="60"/>
        <v>0</v>
      </c>
      <c r="CF145" s="37">
        <f t="shared" si="60"/>
        <v>0</v>
      </c>
      <c r="CG145" s="37">
        <f t="shared" si="60"/>
        <v>0</v>
      </c>
      <c r="CH145" s="37">
        <f t="shared" si="60"/>
        <v>0</v>
      </c>
      <c r="CI145" s="37">
        <f t="shared" si="60"/>
        <v>0</v>
      </c>
      <c r="CJ145" s="37">
        <f t="shared" si="60"/>
        <v>0</v>
      </c>
      <c r="CK145" s="37">
        <f t="shared" si="60"/>
        <v>0</v>
      </c>
      <c r="CL145" s="37">
        <f t="shared" si="60"/>
        <v>0</v>
      </c>
      <c r="CM145" s="37">
        <f t="shared" si="60"/>
        <v>0</v>
      </c>
      <c r="CN145" s="37">
        <f t="shared" si="60"/>
        <v>0</v>
      </c>
      <c r="CO145" s="37">
        <f t="shared" si="60"/>
        <v>0</v>
      </c>
      <c r="CP145" s="37">
        <f t="shared" si="60"/>
        <v>0</v>
      </c>
      <c r="CQ145" s="37">
        <f t="shared" si="60"/>
        <v>0</v>
      </c>
      <c r="CR145" s="37">
        <f t="shared" si="60"/>
        <v>0</v>
      </c>
    </row>
    <row r="146" spans="1:96" ht="13.5" customHeight="1" outlineLevel="1">
      <c r="A146" s="143"/>
      <c r="B146" s="145">
        <v>5</v>
      </c>
      <c r="C146" s="117">
        <v>129</v>
      </c>
      <c r="D146" s="32"/>
      <c r="E146" s="33"/>
      <c r="F146" s="33"/>
      <c r="G146" s="33"/>
      <c r="H146" s="31"/>
      <c r="I146" s="32"/>
      <c r="J146" s="33"/>
      <c r="K146" s="33"/>
      <c r="L146" s="33"/>
      <c r="M146" s="31"/>
      <c r="N146" s="32"/>
      <c r="O146" s="33"/>
      <c r="P146" s="33"/>
      <c r="Q146" s="33"/>
      <c r="R146" s="31"/>
      <c r="S146" s="32"/>
      <c r="T146" s="33"/>
      <c r="U146" s="33"/>
      <c r="V146" s="31"/>
      <c r="W146" s="139"/>
      <c r="X146" s="140"/>
      <c r="Y146" s="140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/>
      <c r="AP146" s="140"/>
      <c r="AQ146" s="140"/>
      <c r="AR146" s="140"/>
      <c r="AS146" s="140"/>
      <c r="AT146" s="140"/>
      <c r="AU146" s="140"/>
      <c r="AV146" s="141"/>
      <c r="AW146" s="142"/>
      <c r="AX146" s="78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</row>
    <row r="147" spans="1:96" ht="12.6" customHeight="1" outlineLevel="1" thickBot="1">
      <c r="A147" s="146"/>
      <c r="B147" s="135"/>
      <c r="C147" s="126">
        <v>130</v>
      </c>
      <c r="D147" s="68" t="s">
        <v>62</v>
      </c>
      <c r="E147" s="69" t="s">
        <v>62</v>
      </c>
      <c r="F147" s="69" t="s">
        <v>62</v>
      </c>
      <c r="G147" s="69" t="s">
        <v>62</v>
      </c>
      <c r="H147" s="70" t="s">
        <v>62</v>
      </c>
      <c r="I147" s="68" t="s">
        <v>62</v>
      </c>
      <c r="J147" s="69" t="s">
        <v>62</v>
      </c>
      <c r="K147" s="69" t="s">
        <v>62</v>
      </c>
      <c r="L147" s="69" t="s">
        <v>62</v>
      </c>
      <c r="M147" s="70" t="s">
        <v>62</v>
      </c>
      <c r="N147" s="68" t="s">
        <v>62</v>
      </c>
      <c r="O147" s="69" t="s">
        <v>62</v>
      </c>
      <c r="P147" s="69" t="s">
        <v>62</v>
      </c>
      <c r="Q147" s="69" t="s">
        <v>62</v>
      </c>
      <c r="R147" s="70" t="s">
        <v>62</v>
      </c>
      <c r="S147" s="68" t="s">
        <v>62</v>
      </c>
      <c r="T147" s="69" t="s">
        <v>62</v>
      </c>
      <c r="U147" s="69" t="s">
        <v>62</v>
      </c>
      <c r="V147" s="70" t="s">
        <v>62</v>
      </c>
      <c r="W147" s="68" t="str">
        <f>IF(W146&lt;&gt;"",HLOOKUP(W146,[1]PCCM!$G$4:$BA$83,VLOOKUP(W$3,[1]PCCM!$B$6:$C$83,2,0),0),"")</f>
        <v/>
      </c>
      <c r="X147" s="69" t="str">
        <f>IF(X146&lt;&gt;"",HLOOKUP(X146,[1]PCCM!$G$4:$BA$83,VLOOKUP(X$3,[1]PCCM!$B$6:$C$83,2,0),0),"")</f>
        <v/>
      </c>
      <c r="Y147" s="69" t="str">
        <f>IF(Y146&lt;&gt;"",HLOOKUP(Y146,[1]PCCM!$G$4:$BA$83,VLOOKUP(Y$3,[1]PCCM!$B$6:$C$83,2,0),0),"")</f>
        <v/>
      </c>
      <c r="Z147" s="69" t="str">
        <f>IF(Z146&lt;&gt;"",HLOOKUP(Z146,[1]PCCM!$G$4:$BA$83,VLOOKUP(Z$3,[1]PCCM!$B$6:$C$83,2,0),0),"")</f>
        <v/>
      </c>
      <c r="AA147" s="69" t="str">
        <f>IF(AA146&lt;&gt;"",HLOOKUP(AA146,[1]PCCM!$G$4:$BA$83,VLOOKUP(AA$3,[1]PCCM!$B$6:$C$83,2,0),0),"")</f>
        <v/>
      </c>
      <c r="AB147" s="69" t="str">
        <f>IF(AB146&lt;&gt;"",HLOOKUP(AB146,[1]PCCM!$G$4:$BA$83,VLOOKUP(AB$3,[1]PCCM!$B$6:$C$83,2,0),0),"")</f>
        <v/>
      </c>
      <c r="AC147" s="69" t="str">
        <f>IF(AC146&lt;&gt;"",HLOOKUP(AC146,[1]PCCM!$G$4:$BA$83,VLOOKUP(AC$3,[1]PCCM!$B$6:$C$83,2,0),0),"")</f>
        <v/>
      </c>
      <c r="AD147" s="69" t="str">
        <f>IF(AD146&lt;&gt;"",HLOOKUP(AD146,[1]PCCM!$G$4:$BA$83,VLOOKUP(AD$3,[1]PCCM!$B$6:$C$83,2,0),0),"")</f>
        <v/>
      </c>
      <c r="AE147" s="69" t="str">
        <f>IF(AE146&lt;&gt;"",HLOOKUP(AE146,[1]PCCM!$G$4:$BA$83,VLOOKUP(AE$3,[1]PCCM!$B$6:$C$83,2,0),0),"")</f>
        <v/>
      </c>
      <c r="AF147" s="69" t="str">
        <f>IF(AF146&lt;&gt;"",HLOOKUP(AF146,[1]PCCM!$G$4:$BA$83,VLOOKUP(AF$3,[1]PCCM!$B$6:$C$83,2,0),0),"")</f>
        <v/>
      </c>
      <c r="AG147" s="69" t="str">
        <f>IF(AG146&lt;&gt;"",HLOOKUP(AG146,[1]PCCM!$G$4:$BA$83,VLOOKUP(AG$3,[1]PCCM!$B$6:$C$83,2,0),0),"")</f>
        <v/>
      </c>
      <c r="AH147" s="69" t="str">
        <f>IF(AH146&lt;&gt;"",HLOOKUP(AH146,[1]PCCM!$G$4:$BA$83,VLOOKUP(AH$3,[1]PCCM!$B$6:$C$83,2,0),0),"")</f>
        <v/>
      </c>
      <c r="AI147" s="69" t="str">
        <f>IF(AI146&lt;&gt;"",HLOOKUP(AI146,[1]PCCM!$G$4:$BA$83,VLOOKUP(AI$3,[1]PCCM!$B$6:$C$83,2,0),0),"")</f>
        <v/>
      </c>
      <c r="AJ147" s="69" t="str">
        <f>IF(AJ146&lt;&gt;"",HLOOKUP(AJ146,[1]PCCM!$G$4:$BA$83,VLOOKUP(AJ$3,[1]PCCM!$B$6:$C$83,2,0),0),"")</f>
        <v/>
      </c>
      <c r="AK147" s="69" t="str">
        <f>IF(AK146&lt;&gt;"",HLOOKUP(AK146,[1]PCCM!$G$4:$BA$83,VLOOKUP(AK$3,[1]PCCM!$B$6:$C$83,2,0),0),"")</f>
        <v/>
      </c>
      <c r="AL147" s="69" t="str">
        <f>IF(AL146&lt;&gt;"",HLOOKUP(AL146,[1]PCCM!$G$4:$BA$83,VLOOKUP(AL$3,[1]PCCM!$B$6:$C$83,2,0),0),"")</f>
        <v/>
      </c>
      <c r="AM147" s="69" t="str">
        <f>IF(AM146&lt;&gt;"",HLOOKUP(AM146,[1]PCCM!$G$4:$BA$83,VLOOKUP(AM$3,[1]PCCM!$B$6:$C$83,2,0),0),"")</f>
        <v/>
      </c>
      <c r="AN147" s="69" t="str">
        <f>IF(AN146&lt;&gt;"",HLOOKUP(AN146,[1]PCCM!$G$4:$BA$83,VLOOKUP(AN$3,[1]PCCM!$B$6:$C$83,2,0),0),"")</f>
        <v/>
      </c>
      <c r="AO147" s="69" t="str">
        <f>IF(AO146&lt;&gt;"",HLOOKUP(AO146,[1]PCCM!$G$4:$BA$83,VLOOKUP(AO$3,[1]PCCM!$B$6:$C$83,2,0),0),"")</f>
        <v/>
      </c>
      <c r="AP147" s="69" t="str">
        <f>IF(AP146&lt;&gt;"",HLOOKUP(AP146,[1]PCCM!$G$4:$BA$83,VLOOKUP(AP$3,[1]PCCM!$B$6:$C$83,2,0),0),"")</f>
        <v/>
      </c>
      <c r="AQ147" s="69" t="str">
        <f>IF(AQ146&lt;&gt;"",HLOOKUP(AQ146,[1]PCCM!$G$4:$BA$83,VLOOKUP(AQ$3,[1]PCCM!$B$6:$C$83,2,0),0),"")</f>
        <v/>
      </c>
      <c r="AR147" s="69" t="str">
        <f>IF(AR146&lt;&gt;"",HLOOKUP(AR146,[1]PCCM!$G$4:$BA$83,VLOOKUP(AR$3,[1]PCCM!$B$6:$C$83,2,0),0),"")</f>
        <v/>
      </c>
      <c r="AS147" s="69" t="str">
        <f>IF(AS146&lt;&gt;"",HLOOKUP(AS146,[1]PCCM!$G$4:$BA$83,VLOOKUP(AS$3,[1]PCCM!$B$6:$C$83,2,0),0),"")</f>
        <v/>
      </c>
      <c r="AT147" s="69" t="str">
        <f>IF(AT146&lt;&gt;"",HLOOKUP(AT146,[1]PCCM!$G$4:$BA$83,VLOOKUP(AT$3,[1]PCCM!$B$6:$C$83,2,0),0),"")</f>
        <v/>
      </c>
      <c r="AU147" s="69" t="str">
        <f>IF(AU146&lt;&gt;"",HLOOKUP(AU146,[1]PCCM!$G$4:$BA$83,VLOOKUP(AU$3,[1]PCCM!$B$6:$C$83,2,0),0),"")</f>
        <v/>
      </c>
      <c r="AV147" s="69" t="str">
        <f>IF(AV146&lt;&gt;"",HLOOKUP(AV146,[1]PCCM!$G$4:$BA$83,VLOOKUP(AV$3,[1]PCCM!$B$6:$C$83,2,0),0),"")</f>
        <v/>
      </c>
      <c r="AW147" s="144"/>
      <c r="AX147" s="78"/>
      <c r="AY147" s="37"/>
      <c r="AZ147" s="37">
        <f t="shared" si="54"/>
        <v>0</v>
      </c>
      <c r="BA147" s="37">
        <f t="shared" si="54"/>
        <v>0</v>
      </c>
      <c r="BB147" s="37">
        <f t="shared" si="54"/>
        <v>0</v>
      </c>
      <c r="BC147" s="37">
        <f t="shared" si="54"/>
        <v>0</v>
      </c>
      <c r="BD147" s="37">
        <f t="shared" si="54"/>
        <v>0</v>
      </c>
      <c r="BE147" s="37">
        <f t="shared" si="54"/>
        <v>0</v>
      </c>
      <c r="BF147" s="37">
        <f t="shared" si="54"/>
        <v>0</v>
      </c>
      <c r="BG147" s="37">
        <f t="shared" si="54"/>
        <v>0</v>
      </c>
      <c r="BH147" s="37">
        <f t="shared" si="54"/>
        <v>0</v>
      </c>
      <c r="BI147" s="37">
        <f t="shared" si="54"/>
        <v>0</v>
      </c>
      <c r="BJ147" s="37">
        <f t="shared" si="54"/>
        <v>0</v>
      </c>
      <c r="BK147" s="37">
        <f t="shared" si="54"/>
        <v>0</v>
      </c>
      <c r="BL147" s="37">
        <f t="shared" si="54"/>
        <v>0</v>
      </c>
      <c r="BM147" s="37">
        <f t="shared" si="54"/>
        <v>0</v>
      </c>
      <c r="BN147" s="37">
        <f t="shared" si="54"/>
        <v>0</v>
      </c>
      <c r="BO147" s="37">
        <f t="shared" si="54"/>
        <v>0</v>
      </c>
      <c r="BP147" s="37">
        <f t="shared" ref="BP147:CR147" si="61">IF(T147="",0,COUNTIF($D147:$AV147,T147))</f>
        <v>0</v>
      </c>
      <c r="BQ147" s="37">
        <f t="shared" si="61"/>
        <v>0</v>
      </c>
      <c r="BR147" s="37">
        <f t="shared" si="61"/>
        <v>0</v>
      </c>
      <c r="BS147" s="37">
        <f t="shared" si="61"/>
        <v>0</v>
      </c>
      <c r="BT147" s="37">
        <f t="shared" si="61"/>
        <v>0</v>
      </c>
      <c r="BU147" s="37">
        <f t="shared" si="61"/>
        <v>0</v>
      </c>
      <c r="BV147" s="37">
        <f t="shared" si="61"/>
        <v>0</v>
      </c>
      <c r="BW147" s="37">
        <f t="shared" si="61"/>
        <v>0</v>
      </c>
      <c r="BX147" s="37">
        <f t="shared" si="61"/>
        <v>0</v>
      </c>
      <c r="BY147" s="37">
        <f t="shared" si="61"/>
        <v>0</v>
      </c>
      <c r="BZ147" s="37">
        <f t="shared" si="61"/>
        <v>0</v>
      </c>
      <c r="CA147" s="37">
        <f t="shared" si="61"/>
        <v>0</v>
      </c>
      <c r="CB147" s="37">
        <f t="shared" si="61"/>
        <v>0</v>
      </c>
      <c r="CC147" s="37">
        <f t="shared" si="61"/>
        <v>0</v>
      </c>
      <c r="CD147" s="37">
        <f t="shared" si="61"/>
        <v>0</v>
      </c>
      <c r="CE147" s="37">
        <f t="shared" si="61"/>
        <v>0</v>
      </c>
      <c r="CF147" s="37">
        <f t="shared" si="61"/>
        <v>0</v>
      </c>
      <c r="CG147" s="37">
        <f t="shared" si="61"/>
        <v>0</v>
      </c>
      <c r="CH147" s="37">
        <f t="shared" si="61"/>
        <v>0</v>
      </c>
      <c r="CI147" s="37">
        <f t="shared" si="61"/>
        <v>0</v>
      </c>
      <c r="CJ147" s="37">
        <f t="shared" si="61"/>
        <v>0</v>
      </c>
      <c r="CK147" s="37">
        <f t="shared" si="61"/>
        <v>0</v>
      </c>
      <c r="CL147" s="37">
        <f t="shared" si="61"/>
        <v>0</v>
      </c>
      <c r="CM147" s="37">
        <f t="shared" si="61"/>
        <v>0</v>
      </c>
      <c r="CN147" s="37">
        <f t="shared" si="61"/>
        <v>0</v>
      </c>
      <c r="CO147" s="37">
        <f t="shared" si="61"/>
        <v>0</v>
      </c>
      <c r="CP147" s="37">
        <f t="shared" si="61"/>
        <v>0</v>
      </c>
      <c r="CQ147" s="37">
        <f t="shared" si="61"/>
        <v>0</v>
      </c>
      <c r="CR147" s="37">
        <f t="shared" si="61"/>
        <v>0</v>
      </c>
    </row>
    <row r="148" spans="1:96" ht="13.5" customHeight="1">
      <c r="A148" s="147"/>
      <c r="B148" s="148"/>
      <c r="C148" s="149"/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0"/>
      <c r="P148" s="150"/>
      <c r="Q148" s="150"/>
      <c r="R148" s="150"/>
      <c r="S148" s="150"/>
      <c r="T148" s="150"/>
      <c r="U148" s="150"/>
      <c r="V148" s="150"/>
      <c r="W148" s="150"/>
      <c r="X148" s="150"/>
      <c r="Y148" s="150"/>
      <c r="Z148" s="150"/>
      <c r="AA148" s="150"/>
      <c r="AB148" s="150"/>
      <c r="AC148" s="150"/>
      <c r="AD148" s="150"/>
      <c r="AE148" s="150"/>
      <c r="AF148" s="150"/>
      <c r="AG148" s="150"/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1"/>
      <c r="AW148" s="152"/>
      <c r="AX148" s="78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</row>
    <row r="149" spans="1:96" s="103" customFormat="1" ht="12.6" customHeight="1"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  <c r="AJ149" s="153"/>
      <c r="AK149" s="153"/>
      <c r="AL149" s="153"/>
      <c r="AM149" s="153"/>
      <c r="AN149" s="153"/>
      <c r="AO149" s="153"/>
      <c r="AP149" s="153"/>
      <c r="AQ149" s="153"/>
      <c r="AR149" s="153"/>
      <c r="AS149" s="153"/>
      <c r="AT149" s="153"/>
      <c r="AU149" s="153"/>
      <c r="AV149" s="153"/>
      <c r="AW149" s="95">
        <v>126</v>
      </c>
      <c r="AX149" s="154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H149" s="37"/>
    </row>
    <row r="150" spans="1:96" s="156" customFormat="1" ht="19.5">
      <c r="A150" s="155" t="s">
        <v>56</v>
      </c>
      <c r="B150" s="155"/>
      <c r="E150" s="157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  <c r="AO150" s="158"/>
      <c r="AP150" s="158"/>
      <c r="AQ150" s="158"/>
      <c r="AR150" s="158"/>
      <c r="AS150" s="158"/>
      <c r="AT150" s="158"/>
      <c r="AU150" s="158"/>
      <c r="AV150" s="158"/>
      <c r="AW150" s="159">
        <v>127</v>
      </c>
      <c r="AX150" s="160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</row>
    <row r="151" spans="1:96" s="156" customFormat="1" ht="19.5">
      <c r="A151" s="161"/>
      <c r="B151" s="162" t="str">
        <f>[1]TKB_GH!B72</f>
        <v>1. Họp giao ban GH_TT: tiết 2 sáng thứ Hai</v>
      </c>
      <c r="E151" s="157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  <c r="AO151" s="158"/>
      <c r="AP151" s="158"/>
      <c r="AQ151" s="158"/>
      <c r="AR151" s="158"/>
      <c r="AS151" s="158"/>
      <c r="AT151" s="158"/>
      <c r="AU151" s="158"/>
      <c r="AV151" s="158"/>
      <c r="AW151" s="163"/>
      <c r="AX151" s="160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</row>
    <row r="152" spans="1:96" s="164" customFormat="1" ht="18.95" customHeight="1" outlineLevel="1">
      <c r="B152" s="162" t="str">
        <f>[1]TKB_GH!B73</f>
        <v>2. Nhóm Anh: tiết 4 sáng thứ Hai</v>
      </c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  <c r="AO152" s="165"/>
      <c r="AP152" s="165"/>
      <c r="AQ152" s="165"/>
      <c r="AR152" s="165"/>
      <c r="AS152" s="165"/>
      <c r="AT152" s="165"/>
      <c r="AU152" s="165"/>
      <c r="AV152" s="165"/>
      <c r="AW152" s="166">
        <v>128</v>
      </c>
      <c r="AX152" s="167"/>
    </row>
    <row r="153" spans="1:96" s="164" customFormat="1" ht="18.95" customHeight="1" outlineLevel="1">
      <c r="A153" s="168"/>
      <c r="B153" s="162" t="str">
        <f>[1]TKB_GH!B74</f>
        <v>3. Nhóm Văn 6, 9: tiết 3 sáng thứ Hai</v>
      </c>
      <c r="E153" s="162"/>
      <c r="F153" s="162"/>
      <c r="G153" s="162"/>
      <c r="H153" s="162"/>
      <c r="K153" s="165"/>
      <c r="L153" s="165"/>
      <c r="M153" s="165"/>
      <c r="N153" s="169"/>
      <c r="O153" s="169"/>
      <c r="P153" s="162"/>
      <c r="Q153" s="162"/>
      <c r="R153" s="162"/>
      <c r="S153" s="169"/>
      <c r="T153" s="169"/>
      <c r="U153" s="162"/>
      <c r="X153" s="169"/>
      <c r="Y153" s="169"/>
      <c r="AD153" s="165"/>
      <c r="AE153" s="165"/>
      <c r="AF153" s="165"/>
      <c r="AG153" s="165"/>
      <c r="AH153" s="165"/>
      <c r="AI153" s="165"/>
      <c r="AJ153" s="165"/>
      <c r="AK153" s="165"/>
      <c r="AL153" s="165"/>
      <c r="AM153" s="165"/>
      <c r="AN153" s="165"/>
      <c r="AO153" s="165"/>
      <c r="AP153" s="165"/>
      <c r="AQ153" s="165"/>
      <c r="AR153" s="165"/>
      <c r="AS153" s="165"/>
      <c r="AT153" s="165"/>
      <c r="AU153" s="165"/>
      <c r="AV153" s="165"/>
      <c r="AW153" s="165"/>
      <c r="AX153" s="167"/>
    </row>
    <row r="154" spans="1:96" s="164" customFormat="1" ht="18.95" customHeight="1" outlineLevel="1">
      <c r="A154" s="168"/>
      <c r="B154" s="162" t="str">
        <f>[1]TKB_GH!B75</f>
        <v>4. Nhóm Văn 7, 8: tiết 4 sáng thứ Hai</v>
      </c>
      <c r="E154" s="162"/>
      <c r="F154" s="162"/>
      <c r="G154" s="162"/>
      <c r="H154" s="162"/>
      <c r="K154" s="165"/>
      <c r="L154" s="165"/>
      <c r="M154" s="165"/>
      <c r="N154" s="169"/>
      <c r="O154" s="169"/>
      <c r="P154" s="162"/>
      <c r="Q154" s="162"/>
      <c r="R154" s="162"/>
      <c r="S154" s="169"/>
      <c r="T154" s="169"/>
      <c r="U154" s="162"/>
      <c r="X154" s="169"/>
      <c r="Y154" s="169"/>
      <c r="AD154" s="165"/>
      <c r="AE154" s="165"/>
      <c r="AF154" s="165"/>
      <c r="AG154" s="165"/>
      <c r="AH154" s="165"/>
      <c r="AI154" s="165"/>
      <c r="AJ154" s="165"/>
      <c r="AK154" s="165"/>
      <c r="AL154" s="165"/>
      <c r="AM154" s="165"/>
      <c r="AN154" s="165"/>
      <c r="AO154" s="165"/>
      <c r="AP154" s="165"/>
      <c r="AQ154" s="165"/>
      <c r="AR154" s="165"/>
      <c r="AS154" s="165"/>
      <c r="AT154" s="165"/>
      <c r="AU154" s="165"/>
      <c r="AV154" s="165"/>
      <c r="AW154" s="165"/>
      <c r="AX154" s="167"/>
    </row>
    <row r="155" spans="1:96" s="164" customFormat="1" ht="18.95" customHeight="1" outlineLevel="1">
      <c r="A155" s="168"/>
      <c r="B155" s="162" t="str">
        <f>[1]TKB_GH!B76</f>
        <v>5. Nhóm Toán 6, 9: tiết 5 sáng thứ Hai</v>
      </c>
      <c r="E155" s="162"/>
      <c r="F155" s="162"/>
      <c r="G155" s="162"/>
      <c r="H155" s="162"/>
      <c r="K155" s="165"/>
      <c r="L155" s="165"/>
      <c r="M155" s="165"/>
      <c r="N155" s="169"/>
      <c r="O155" s="169"/>
      <c r="P155" s="162"/>
      <c r="Q155" s="162"/>
      <c r="R155" s="162"/>
      <c r="S155" s="169"/>
      <c r="T155" s="169"/>
      <c r="U155" s="162"/>
      <c r="X155" s="169"/>
      <c r="Y155" s="169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7"/>
    </row>
    <row r="156" spans="1:96" s="164" customFormat="1" ht="18.95" customHeight="1" outlineLevel="1">
      <c r="A156" s="168"/>
      <c r="B156" s="162" t="str">
        <f>[1]TKB_GH!B77</f>
        <v>6. Nhóm Toán 7, 8: tiết 3 chiều thứ Ba.</v>
      </c>
      <c r="E156" s="165"/>
      <c r="F156" s="165"/>
      <c r="G156" s="162"/>
      <c r="H156" s="162"/>
      <c r="K156" s="162"/>
      <c r="L156" s="162"/>
      <c r="M156" s="165"/>
      <c r="N156" s="169"/>
      <c r="O156" s="169"/>
      <c r="P156" s="162"/>
      <c r="Q156" s="162"/>
      <c r="R156" s="162"/>
      <c r="S156" s="169"/>
      <c r="T156" s="169"/>
      <c r="U156" s="162"/>
      <c r="X156" s="169"/>
      <c r="Y156" s="169"/>
      <c r="AD156" s="165"/>
      <c r="AE156" s="165"/>
      <c r="AF156" s="165"/>
      <c r="AG156" s="165"/>
      <c r="AH156" s="165"/>
      <c r="AI156" s="165"/>
      <c r="AJ156" s="165"/>
      <c r="AK156" s="165"/>
      <c r="AL156" s="165"/>
      <c r="AM156" s="165"/>
      <c r="AN156" s="165"/>
      <c r="AO156" s="165"/>
      <c r="AP156" s="165"/>
      <c r="AQ156" s="165"/>
      <c r="AR156" s="165"/>
      <c r="AS156" s="165"/>
      <c r="AT156" s="165"/>
      <c r="AU156" s="165"/>
      <c r="AV156" s="165"/>
      <c r="AW156" s="165"/>
      <c r="AX156" s="167"/>
    </row>
    <row r="157" spans="1:96" s="164" customFormat="1" ht="18.95" customHeight="1" outlineLevel="1">
      <c r="B157" s="162" t="str">
        <f>[1]TKB_GH!B78</f>
        <v>7. Các nhóm khác: tiết 4, 5 chiều thứ Năm</v>
      </c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5"/>
      <c r="AE157" s="165"/>
      <c r="AF157" s="165"/>
      <c r="AG157" s="165"/>
      <c r="AH157" s="165"/>
      <c r="AI157" s="165"/>
      <c r="AJ157" s="165"/>
      <c r="AK157" s="165"/>
      <c r="AL157" s="165"/>
      <c r="AM157" s="165"/>
      <c r="AN157" s="165"/>
      <c r="AO157" s="165"/>
      <c r="AP157" s="165"/>
      <c r="AQ157" s="165"/>
      <c r="AR157" s="165"/>
      <c r="AS157" s="165"/>
      <c r="AT157" s="165"/>
      <c r="AU157" s="165"/>
      <c r="AV157" s="165"/>
      <c r="AW157" s="165"/>
      <c r="AX157" s="167"/>
    </row>
    <row r="158" spans="1:96" s="164" customFormat="1" ht="18.95" customHeight="1" outlineLevel="1">
      <c r="A158" s="170"/>
      <c r="E158" s="165"/>
      <c r="F158" s="165"/>
      <c r="G158" s="165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  <c r="Z158" s="165"/>
      <c r="AA158" s="165"/>
      <c r="AB158" s="165"/>
      <c r="AC158" s="165"/>
      <c r="AD158" s="165"/>
      <c r="AE158" s="165"/>
      <c r="AF158" s="165"/>
      <c r="AG158" s="165"/>
      <c r="AH158" s="165"/>
      <c r="AI158" s="165"/>
      <c r="AJ158" s="165"/>
      <c r="AK158" s="165"/>
      <c r="AL158" s="165"/>
      <c r="AM158" s="165"/>
      <c r="AN158" s="165"/>
      <c r="AO158" s="165"/>
      <c r="AP158" s="165"/>
      <c r="AQ158" s="165"/>
      <c r="AR158" s="165"/>
      <c r="AS158" s="165"/>
      <c r="AT158" s="165"/>
      <c r="AU158" s="165"/>
      <c r="AV158" s="165"/>
      <c r="AW158" s="165"/>
      <c r="AX158" s="167"/>
    </row>
    <row r="159" spans="1:96" s="164" customFormat="1" ht="18.95" customHeight="1">
      <c r="A159" s="171"/>
      <c r="E159" s="165"/>
      <c r="F159" s="165"/>
      <c r="G159" s="165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  <c r="Z159" s="165"/>
      <c r="AA159" s="165"/>
      <c r="AB159" s="165"/>
      <c r="AC159" s="165"/>
      <c r="AD159" s="165"/>
      <c r="AE159" s="165"/>
      <c r="AF159" s="165"/>
      <c r="AG159" s="165"/>
      <c r="AH159" s="165"/>
      <c r="AI159" s="165"/>
      <c r="AJ159" s="165"/>
      <c r="AK159" s="165"/>
      <c r="AL159" s="165"/>
      <c r="AM159" s="165"/>
      <c r="AN159" s="165"/>
      <c r="AO159" s="165"/>
      <c r="AP159" s="165"/>
      <c r="AQ159" s="165"/>
      <c r="AR159" s="165"/>
      <c r="AS159" s="165"/>
      <c r="AT159" s="165"/>
      <c r="AU159" s="165"/>
      <c r="AV159" s="165"/>
      <c r="AW159" s="165"/>
      <c r="AX159" s="167"/>
    </row>
    <row r="160" spans="1:96" s="164" customFormat="1" ht="18.95" customHeight="1">
      <c r="E160" s="165"/>
      <c r="F160" s="165"/>
      <c r="G160" s="165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  <c r="AH160" s="165"/>
      <c r="AI160" s="165"/>
      <c r="AJ160" s="165"/>
      <c r="AK160" s="165"/>
      <c r="AL160" s="165"/>
      <c r="AM160" s="165"/>
      <c r="AN160" s="165"/>
      <c r="AO160" s="165"/>
      <c r="AP160" s="165"/>
      <c r="AQ160" s="165"/>
      <c r="AR160" s="165"/>
      <c r="AS160" s="165"/>
      <c r="AT160" s="165"/>
      <c r="AU160" s="165"/>
      <c r="AV160" s="165"/>
      <c r="AW160" s="165"/>
      <c r="AX160" s="167"/>
    </row>
    <row r="161" spans="5:77" s="174" customFormat="1" ht="18.95" customHeight="1"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2"/>
      <c r="AM161" s="172"/>
      <c r="AN161" s="172"/>
      <c r="AO161" s="172"/>
      <c r="AP161" s="172"/>
      <c r="AQ161" s="172"/>
      <c r="AR161" s="172"/>
      <c r="AS161" s="172"/>
      <c r="AT161" s="172"/>
      <c r="AU161" s="172"/>
      <c r="AV161" s="172"/>
      <c r="AW161" s="172"/>
      <c r="AX161" s="173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</row>
    <row r="162" spans="5:77" s="174" customFormat="1" ht="15"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72"/>
      <c r="AT162" s="172"/>
      <c r="AU162" s="172"/>
      <c r="AV162" s="172"/>
      <c r="AW162" s="172"/>
      <c r="AX162" s="173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</row>
    <row r="163" spans="5:77" s="174" customFormat="1" ht="15"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2"/>
      <c r="AM163" s="172"/>
      <c r="AN163" s="172"/>
      <c r="AO163" s="172"/>
      <c r="AP163" s="172"/>
      <c r="AQ163" s="172"/>
      <c r="AR163" s="172"/>
      <c r="AS163" s="172"/>
      <c r="AT163" s="172"/>
      <c r="AU163" s="172"/>
      <c r="AV163" s="172"/>
      <c r="AW163" s="172"/>
      <c r="AX163" s="173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</row>
    <row r="164" spans="5:77" ht="15">
      <c r="E164" s="172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</row>
    <row r="165" spans="5:77" ht="15">
      <c r="E165" s="172"/>
      <c r="F165" s="172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  <c r="AB165" s="172"/>
      <c r="AC165" s="172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</row>
    <row r="166" spans="5:77" ht="22.5" customHeight="1"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</row>
    <row r="167" spans="5:77" ht="12"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</row>
    <row r="168" spans="5:77" ht="12"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</row>
    <row r="169" spans="5:77" ht="12"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</row>
    <row r="170" spans="5:77" ht="12"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</row>
    <row r="171" spans="5:77" ht="12"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</row>
    <row r="172" spans="5:77" ht="12"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</row>
    <row r="173" spans="5:77" ht="12"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</row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</sheetData>
  <sheetProtection selectLockedCells="1"/>
  <autoFilter ref="A3:AS169"/>
  <mergeCells count="23">
    <mergeCell ref="A108:A117"/>
    <mergeCell ref="A118:A127"/>
    <mergeCell ref="A128:A137"/>
    <mergeCell ref="A138:A147"/>
    <mergeCell ref="A150:B150"/>
    <mergeCell ref="G75:R75"/>
    <mergeCell ref="S75:X75"/>
    <mergeCell ref="AB75:AE75"/>
    <mergeCell ref="A78:A87"/>
    <mergeCell ref="A88:A97"/>
    <mergeCell ref="A98:A107"/>
    <mergeCell ref="A24:A33"/>
    <mergeCell ref="A34:A43"/>
    <mergeCell ref="A44:A53"/>
    <mergeCell ref="A54:A63"/>
    <mergeCell ref="A64:A73"/>
    <mergeCell ref="A75:E75"/>
    <mergeCell ref="A1:E1"/>
    <mergeCell ref="G1:R1"/>
    <mergeCell ref="S1:X1"/>
    <mergeCell ref="AB1:AE1"/>
    <mergeCell ref="A4:A13"/>
    <mergeCell ref="A14:A23"/>
  </mergeCells>
  <conditionalFormatting sqref="AW150:AW151 E150:E151">
    <cfRule type="expression" dxfId="33" priority="34" stopIfTrue="1">
      <formula>IF(OR(AND($AX$4&lt;&gt;"",$AX$5&lt;&gt;"",E150=$AX$4,E152=$AX$5),AND($AX$6&lt;&gt;"",$AX$7&lt;&gt;"",E150=$AX$6,E152=$AX$7),AND($AX$8&lt;&gt;"",$AX$9&lt;&gt;"",E150=$AX$8,E152=$AX$9),AND($AX$10&lt;&gt;"",$AX$11&lt;&gt;"",E150=$AX$10,E152=$AX$11)),1,"")</formula>
    </cfRule>
  </conditionalFormatting>
  <conditionalFormatting sqref="D65:V74 W65:AW65 W67:AW67 W69:AW69 W71:AW71 W73:AW73">
    <cfRule type="expression" dxfId="32" priority="33" stopIfTrue="1">
      <formula>IF(D65=0,1,0)</formula>
    </cfRule>
  </conditionalFormatting>
  <conditionalFormatting sqref="G1:X1">
    <cfRule type="expression" dxfId="31" priority="32" stopIfTrue="1">
      <formula>IF(#REF!&gt;1,1,0)</formula>
    </cfRule>
  </conditionalFormatting>
  <conditionalFormatting sqref="D117:AW117 D78:AV116 D118:AV136 D7:AW7 D5:AW5 D4:AV4 D6:AV6 D9:AW9 D8:AV8 D11:AW11 D10:AV10 D13:AW13 D12:AV12 D15:AW15 D14:AV14 D17:AW17 D16:AV16 D19:AW19 D18:AV18 D21:AW21 D20:AV20 D23:AW23 D22:AV22 D25:AW25 D24:AV24 D27:AW27 D26:AV26 D29:AW29 D28:AV28 D31:AW31 D30:AV30 D33:AW33 D32:AV32 D35:AW35 D34:AV34 D37:AW37 D36:AV36 D39:AW39 D38:AV38 D41:AW41 D40:AV40 D43:AW43 D42:AV42 D45:AW45 D44:AV44 D47:AW47 D46:AV46 D49:AW49 D48:AV48 D51:AW51 D50:AV50 D53:AW53 D52:AV52 D55:AW55 D54:AV54 D57:AW57 D56:AV56 D59:AW59 D58:AV58 D61:AW61 D60:AV60 D62:AV62">
    <cfRule type="expression" dxfId="30" priority="30" stopIfTrue="1">
      <formula>IF(D4="TIN",1,0)</formula>
    </cfRule>
    <cfRule type="expression" dxfId="29" priority="31" stopIfTrue="1">
      <formula>IF(OR(AZ5&gt;1,AZ4&gt;1),1,0)</formula>
    </cfRule>
  </conditionalFormatting>
  <conditionalFormatting sqref="W65:AS74">
    <cfRule type="cellIs" dxfId="28" priority="29" stopIfTrue="1" operator="notBetween">
      <formula>#REF!</formula>
      <formula>#REF!</formula>
    </cfRule>
  </conditionalFormatting>
  <conditionalFormatting sqref="D148:AV148 D63:AW63">
    <cfRule type="expression" dxfId="27" priority="27" stopIfTrue="1">
      <formula>IF(D63="TIN",1,0)</formula>
    </cfRule>
    <cfRule type="expression" dxfId="26" priority="28" stopIfTrue="1">
      <formula>IF(OR(AZ65&gt;1,AZ63&gt;1),1,0)</formula>
    </cfRule>
  </conditionalFormatting>
  <conditionalFormatting sqref="D147:AV147">
    <cfRule type="expression" dxfId="25" priority="25" stopIfTrue="1">
      <formula>IF(D147="TIN",1,0)</formula>
    </cfRule>
    <cfRule type="expression" dxfId="24" priority="26" stopIfTrue="1">
      <formula>IF(OR(AZ150&gt;1,AZ147&gt;1),1,0)</formula>
    </cfRule>
  </conditionalFormatting>
  <conditionalFormatting sqref="D146:AV146">
    <cfRule type="expression" dxfId="23" priority="23" stopIfTrue="1">
      <formula>IF(D146="TIN",1,0)</formula>
    </cfRule>
    <cfRule type="expression" dxfId="22" priority="24" stopIfTrue="1">
      <formula>IF(OR(AZ150&gt;1,AZ146&gt;1),1,0)</formula>
    </cfRule>
  </conditionalFormatting>
  <conditionalFormatting sqref="D145:AV145">
    <cfRule type="expression" dxfId="21" priority="21" stopIfTrue="1">
      <formula>IF(D145="TIN",1,0)</formula>
    </cfRule>
    <cfRule type="expression" dxfId="20" priority="22" stopIfTrue="1">
      <formula>IF(OR(AZ150&gt;1,AZ145&gt;1),1,0)</formula>
    </cfRule>
  </conditionalFormatting>
  <conditionalFormatting sqref="D144:AV144">
    <cfRule type="expression" dxfId="19" priority="19" stopIfTrue="1">
      <formula>IF(D144="TIN",1,0)</formula>
    </cfRule>
    <cfRule type="expression" dxfId="18" priority="20" stopIfTrue="1">
      <formula>IF(OR(AZ150&gt;1,AZ144&gt;1),1,0)</formula>
    </cfRule>
  </conditionalFormatting>
  <conditionalFormatting sqref="D143:AV143">
    <cfRule type="expression" dxfId="17" priority="17" stopIfTrue="1">
      <formula>IF(D143="TIN",1,0)</formula>
    </cfRule>
    <cfRule type="expression" dxfId="16" priority="18" stopIfTrue="1">
      <formula>IF(OR(AZ150&gt;1,AZ143&gt;1),1,0)</formula>
    </cfRule>
  </conditionalFormatting>
  <conditionalFormatting sqref="D142:AV142">
    <cfRule type="expression" dxfId="15" priority="15" stopIfTrue="1">
      <formula>IF(D142="TIN",1,0)</formula>
    </cfRule>
    <cfRule type="expression" dxfId="14" priority="16" stopIfTrue="1">
      <formula>IF(OR(AZ150&gt;1,AZ142&gt;1),1,0)</formula>
    </cfRule>
  </conditionalFormatting>
  <conditionalFormatting sqref="D141:AV141">
    <cfRule type="expression" dxfId="13" priority="13" stopIfTrue="1">
      <formula>IF(D141="TIN",1,0)</formula>
    </cfRule>
    <cfRule type="expression" dxfId="12" priority="14" stopIfTrue="1">
      <formula>IF(OR(AZ150&gt;1,AZ141&gt;1),1,0)</formula>
    </cfRule>
  </conditionalFormatting>
  <conditionalFormatting sqref="D140:AV140 D64:AV64">
    <cfRule type="expression" dxfId="11" priority="11" stopIfTrue="1">
      <formula>IF(D64="TIN",1,0)</formula>
    </cfRule>
    <cfRule type="expression" dxfId="10" priority="12" stopIfTrue="1">
      <formula>IF(OR(AZ74&gt;1,AZ64&gt;1),1,0)</formula>
    </cfRule>
  </conditionalFormatting>
  <conditionalFormatting sqref="D139:AV139">
    <cfRule type="expression" dxfId="9" priority="9" stopIfTrue="1">
      <formula>IF(D139="TIN",1,0)</formula>
    </cfRule>
    <cfRule type="expression" dxfId="8" priority="10" stopIfTrue="1">
      <formula>IF(OR(AZ150&gt;1,AZ139&gt;1),1,0)</formula>
    </cfRule>
  </conditionalFormatting>
  <conditionalFormatting sqref="D137:AV138 E139:AV139 E141:AV141 E143:AV143 E145:AV145 E147:AV147 E140:V140 E142:V142 E144:V144 E146:V146 D139:D147">
    <cfRule type="expression" dxfId="7" priority="7" stopIfTrue="1">
      <formula>IF(D137="TIN",1,0)</formula>
    </cfRule>
    <cfRule type="expression" dxfId="6" priority="8" stopIfTrue="1">
      <formula>IF(OR(AZ149&gt;1,AZ137&gt;1),1,0)</formula>
    </cfRule>
  </conditionalFormatting>
  <conditionalFormatting sqref="D64:V73 W65:AW65 W67:AW67 W69:AW69 W71:AW71 W73:AW73">
    <cfRule type="expression" dxfId="5" priority="5" stopIfTrue="1">
      <formula>IF(D64="TIN",1,0)</formula>
    </cfRule>
    <cfRule type="expression" dxfId="4" priority="6" stopIfTrue="1">
      <formula>IF(OR(AZ65&gt;1,AZ64&gt;1),1,0)</formula>
    </cfRule>
  </conditionalFormatting>
  <conditionalFormatting sqref="S144:V144">
    <cfRule type="expression" dxfId="3" priority="3" stopIfTrue="1">
      <formula>IF(S144="TIN",1,0)</formula>
    </cfRule>
    <cfRule type="expression" dxfId="2" priority="4" stopIfTrue="1">
      <formula>IF(OR(BO152&gt;1,BO144&gt;1),1,0)</formula>
    </cfRule>
  </conditionalFormatting>
  <conditionalFormatting sqref="S64:V64">
    <cfRule type="expression" dxfId="1" priority="1" stopIfTrue="1">
      <formula>IF(S64="TIN",1,0)</formula>
    </cfRule>
    <cfRule type="expression" dxfId="0" priority="2" stopIfTrue="1">
      <formula>IF(OR(BO76&gt;1,BO64&gt;1),1,0)</formula>
    </cfRule>
  </conditionalFormatting>
  <dataValidations count="2">
    <dataValidation type="list" allowBlank="1" showInputMessage="1" showErrorMessage="1" sqref="AX11:AX14">
      <formula1>#REF!</formula1>
    </dataValidation>
    <dataValidation type="list" allowBlank="1" showInputMessage="1" showErrorMessage="1" sqref="A74">
      <formula1>#REF!</formula1>
    </dataValidation>
  </dataValidations>
  <printOptions horizontalCentered="1"/>
  <pageMargins left="0.2" right="0" top="0.2" bottom="0" header="0" footer="0"/>
  <pageSetup paperSize="9" scale="7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VDA</dc:creator>
  <cp:lastModifiedBy>VDA</cp:lastModifiedBy>
  <dcterms:created xsi:type="dcterms:W3CDTF">2015-10-05T00:28:07Z</dcterms:created>
  <dcterms:modified xsi:type="dcterms:W3CDTF">2015-10-05T00:31:25Z</dcterms:modified>
</cp:coreProperties>
</file>